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Denne_projektmappe"/>
  <xr:revisionPtr revIDLastSave="8" documentId="13_ncr:1_{907AA76D-581E-4CEF-9C52-6FE1DC1A93D2}" xr6:coauthVersionLast="47" xr6:coauthVersionMax="47" xr10:uidLastSave="{935B28B4-9EDC-4817-B363-49548D35A9D9}"/>
  <bookViews>
    <workbookView xWindow="28680" yWindow="-120" windowWidth="29040" windowHeight="17520" tabRatio="876" firstSheet="15" activeTab="28" xr2:uid="{8014FB59-5B44-4D5B-9C39-1FF55ADDB2B6}"/>
  </bookViews>
  <sheets>
    <sheet name="Indledning" sheetId="111" r:id="rId1"/>
    <sheet name="Erklæring" sheetId="109" r:id="rId2"/>
    <sheet name="Index" sheetId="108" r:id="rId3"/>
    <sheet name="EU OV1" sheetId="1" r:id="rId4"/>
    <sheet name="EU KM1" sheetId="2" r:id="rId5"/>
    <sheet name="EU CC1" sheetId="19" r:id="rId6"/>
    <sheet name="EU CC2 " sheetId="20" r:id="rId7"/>
    <sheet name="EU CCyB1" sheetId="23" r:id="rId8"/>
    <sheet name="EU CCyB2" sheetId="24" r:id="rId9"/>
    <sheet name="EU LR1 - LRSum" sheetId="26" r:id="rId10"/>
    <sheet name="EU LR2 - LRCom" sheetId="27" r:id="rId11"/>
    <sheet name="EU LR3 - LRSpl" sheetId="28" r:id="rId12"/>
    <sheet name="EU LIQ1" sheetId="32" r:id="rId13"/>
    <sheet name="EU LIQ2" sheetId="34" r:id="rId14"/>
    <sheet name="EU CR4" sheetId="55" r:id="rId15"/>
    <sheet name="EU CR5" sheetId="56" r:id="rId16"/>
    <sheet name="EU CCR1" sheetId="70" r:id="rId17"/>
    <sheet name="EU CCR2" sheetId="71" r:id="rId18"/>
    <sheet name="EU CCR3" sheetId="72" r:id="rId19"/>
    <sheet name="EU MR1" sheetId="87" r:id="rId20"/>
    <sheet name="EU OR1" sheetId="95" r:id="rId21"/>
    <sheet name="EU REM1" sheetId="98" r:id="rId22"/>
    <sheet name="EU REM5" sheetId="102" r:id="rId23"/>
    <sheet name="EU AE1" sheetId="104" r:id="rId24"/>
    <sheet name="Skema EU AE2" sheetId="128" r:id="rId25"/>
    <sheet name="Skema EU AE3" sheetId="129" r:id="rId26"/>
    <sheet name="EU KM2" sheetId="112" r:id="rId27"/>
    <sheet name="EU TLAC 1" sheetId="113" r:id="rId28"/>
    <sheet name="EU TLAC3b" sheetId="114"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27" hidden="1">'EU TLAC 1'!$A$4:$F$52</definedName>
    <definedName name="_ftn1" localSheetId="19">'EU MR1'!$G$13</definedName>
    <definedName name="_ftnref1" localSheetId="19">'EU MR1'!$G$10</definedName>
    <definedName name="_ftnref1_50" localSheetId="28">'[1]Table 39_'!#REF!</definedName>
    <definedName name="_ftnref1_50">'[1]Table 39_'!#REF!</definedName>
    <definedName name="_ftnref1_50_10" localSheetId="28">'[2]Table 39_'!#REF!</definedName>
    <definedName name="_ftnref1_50_10">'[2]Table 39_'!#REF!</definedName>
    <definedName name="_ftnref1_50_15" localSheetId="28">'[2]Table 39_'!#REF!</definedName>
    <definedName name="_ftnref1_50_15">'[2]Table 39_'!#REF!</definedName>
    <definedName name="_ftnref1_50_18" localSheetId="28">'[2]Table 39_'!#REF!</definedName>
    <definedName name="_ftnref1_50_18">'[2]Table 39_'!#REF!</definedName>
    <definedName name="_ftnref1_50_19" localSheetId="28">'[2]Table 39_'!#REF!</definedName>
    <definedName name="_ftnref1_50_19">'[2]Table 39_'!#REF!</definedName>
    <definedName name="_ftnref1_50_20" localSheetId="28">'[2]Table 39_'!#REF!</definedName>
    <definedName name="_ftnref1_50_20">'[2]Table 39_'!#REF!</definedName>
    <definedName name="_ftnref1_50_21" localSheetId="28">'[2]Table 39_'!#REF!</definedName>
    <definedName name="_ftnref1_50_21">'[2]Table 39_'!#REF!</definedName>
    <definedName name="_ftnref1_50_23" localSheetId="28">'[2]Table 39_'!#REF!</definedName>
    <definedName name="_ftnref1_50_23">'[2]Table 39_'!#REF!</definedName>
    <definedName name="_ftnref1_50_24" localSheetId="28">'[2]Table 39_'!#REF!</definedName>
    <definedName name="_ftnref1_50_24">'[2]Table 39_'!#REF!</definedName>
    <definedName name="_ftnref1_50_4" localSheetId="28">'[2]Table 39_'!#REF!</definedName>
    <definedName name="_ftnref1_50_4">'[2]Table 39_'!#REF!</definedName>
    <definedName name="_ftnref1_50_5" localSheetId="28">'[2]Table 39_'!#REF!</definedName>
    <definedName name="_ftnref1_50_5">'[2]Table 39_'!#REF!</definedName>
    <definedName name="_ftnref1_51" localSheetId="28">'[1]Table 39_'!#REF!</definedName>
    <definedName name="_ftnref1_51">'[1]Table 39_'!#REF!</definedName>
    <definedName name="_ftnref1_51_10" localSheetId="28">'[2]Table 39_'!#REF!</definedName>
    <definedName name="_ftnref1_51_10">'[2]Table 39_'!#REF!</definedName>
    <definedName name="_ftnref1_51_15" localSheetId="28">'[2]Table 39_'!#REF!</definedName>
    <definedName name="_ftnref1_51_15">'[2]Table 39_'!#REF!</definedName>
    <definedName name="_ftnref1_51_18" localSheetId="28">'[2]Table 39_'!#REF!</definedName>
    <definedName name="_ftnref1_51_18">'[2]Table 39_'!#REF!</definedName>
    <definedName name="_ftnref1_51_19" localSheetId="28">'[2]Table 39_'!#REF!</definedName>
    <definedName name="_ftnref1_51_19">'[2]Table 39_'!#REF!</definedName>
    <definedName name="_ftnref1_51_20" localSheetId="28">'[2]Table 39_'!#REF!</definedName>
    <definedName name="_ftnref1_51_20">'[2]Table 39_'!#REF!</definedName>
    <definedName name="_ftnref1_51_21" localSheetId="28">'[2]Table 39_'!#REF!</definedName>
    <definedName name="_ftnref1_51_21">'[2]Table 39_'!#REF!</definedName>
    <definedName name="_ftnref1_51_23" localSheetId="28">'[2]Table 39_'!#REF!</definedName>
    <definedName name="_ftnref1_51_23">'[2]Table 39_'!#REF!</definedName>
    <definedName name="_ftnref1_51_24" localSheetId="28">'[2]Table 39_'!#REF!</definedName>
    <definedName name="_ftnref1_51_24">'[2]Table 39_'!#REF!</definedName>
    <definedName name="_ftnref1_51_4" localSheetId="28">'[2]Table 39_'!#REF!</definedName>
    <definedName name="_ftnref1_51_4">'[2]Table 39_'!#REF!</definedName>
    <definedName name="_ftnref1_51_5" localSheetId="28">'[2]Table 39_'!#REF!</definedName>
    <definedName name="_ftnref1_51_5">'[2]Table 39_'!#REF!</definedName>
    <definedName name="_h" localSheetId="28">'[2]Table 39_'!#REF!</definedName>
    <definedName name="_h">'[2]Table 39_'!#REF!</definedName>
    <definedName name="a" localSheetId="5">'EU CC1'!$B$3:$E$127</definedName>
    <definedName name="a" localSheetId="6">'EU CC2 '!$B$2:$F$48</definedName>
    <definedName name="a" localSheetId="7">'EU CCyB1'!$A$3:$O$15</definedName>
    <definedName name="a" localSheetId="8">'EU CCyB2'!$B$3:$E$9</definedName>
    <definedName name="a" localSheetId="15">'EU CR5'!$A$2:$S$24</definedName>
    <definedName name="a" localSheetId="4">'EU KM1'!$B$2:$F$51</definedName>
    <definedName name="a" localSheetId="12">'EU LIQ1'!$B$2:$K$46</definedName>
    <definedName name="a" localSheetId="9">'EU LR1 - LRSum'!$B$2:$D$21</definedName>
    <definedName name="a" localSheetId="11">'EU LR3 - LRSpl'!$B$2:$D$17</definedName>
    <definedName name="a" localSheetId="0">Indledning!$A$1:$G$22</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28">#REF!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28">#REF!</definedName>
    <definedName name="dsa">#REF!</definedName>
    <definedName name="edc">[8]Members!$D$3:E$2477</definedName>
    <definedName name="ER">'[4]Lists-Aux'!$N:$N</definedName>
    <definedName name="fdsg" localSheetId="28">'[1]Table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28">#REF!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28">#REF!</definedName>
    <definedName name="JedenRadekPodSestavou">#REF!</definedName>
    <definedName name="JedenRadekPodSestavou_11" localSheetId="28">#REF!</definedName>
    <definedName name="JedenRadekPodSestavou_11">#REF!</definedName>
    <definedName name="JedenRadekPodSestavou_2" localSheetId="28">#REF!</definedName>
    <definedName name="JedenRadekPodSestavou_2">#REF!</definedName>
    <definedName name="JedenRadekPodSestavou_28" localSheetId="28">#REF!</definedName>
    <definedName name="JedenRadekPodSestavou_28">#REF!</definedName>
    <definedName name="JedenRadekVedleSestavy" localSheetId="28">#REF!</definedName>
    <definedName name="JedenRadekVedleSestavy">#REF!</definedName>
    <definedName name="JedenRadekVedleSestavy_11" localSheetId="28">#REF!</definedName>
    <definedName name="JedenRadekVedleSestavy_11">#REF!</definedName>
    <definedName name="JedenRadekVedleSestavy_2" localSheetId="28">#REF!</definedName>
    <definedName name="JedenRadekVedleSestavy_2">#REF!</definedName>
    <definedName name="JedenRadekVedleSestavy_28" localSheetId="28">#REF!</definedName>
    <definedName name="JedenRadekVedleSestavy_28">#REF!</definedName>
    <definedName name="kk">'[10]List details'!$C$5:$C$8</definedName>
    <definedName name="ll">'[10]List details'!$C$5:$C$8</definedName>
    <definedName name="MaxOblastTabulky" localSheetId="28">#REF!</definedName>
    <definedName name="MaxOblastTabulky">#REF!</definedName>
    <definedName name="MaxOblastTabulky_11" localSheetId="28">#REF!</definedName>
    <definedName name="MaxOblastTabulky_11">#REF!</definedName>
    <definedName name="MaxOblastTabulky_2" localSheetId="28">#REF!</definedName>
    <definedName name="MaxOblastTabulky_2">#REF!</definedName>
    <definedName name="MaxOblastTabulky_28" localSheetId="28">#REF!</definedName>
    <definedName name="MaxOblastTabulky_28">#REF!</definedName>
    <definedName name="MC">'[6]Lists-Aux'!$C:$C</definedName>
    <definedName name="Members">[6]Members!$D$3:E$2992</definedName>
    <definedName name="MemberStatereporting">[11]Lists!$B$2:$B$29</definedName>
    <definedName name="OblastDat2" localSheetId="28">#REF!</definedName>
    <definedName name="OblastDat2">#REF!</definedName>
    <definedName name="OblastDat2_11" localSheetId="28">#REF!</definedName>
    <definedName name="OblastDat2_11">#REF!</definedName>
    <definedName name="OblastDat2_2" localSheetId="28">#REF!</definedName>
    <definedName name="OblastDat2_2">#REF!</definedName>
    <definedName name="OblastDat2_28" localSheetId="28">#REF!</definedName>
    <definedName name="OblastDat2_28">#REF!</definedName>
    <definedName name="OblastNadpisuRadku" localSheetId="28">#REF!</definedName>
    <definedName name="OblastNadpisuRadku">#REF!</definedName>
    <definedName name="OblastNadpisuRadku_11" localSheetId="28">#REF!</definedName>
    <definedName name="OblastNadpisuRadku_11">#REF!</definedName>
    <definedName name="OblastNadpisuRadku_2" localSheetId="28">#REF!</definedName>
    <definedName name="OblastNadpisuRadku_2">#REF!</definedName>
    <definedName name="OblastNadpisuRadku_28" localSheetId="28">#REF!</definedName>
    <definedName name="OblastNadpisuRadku_28">#REF!</definedName>
    <definedName name="OblastNadpisuSloupcu" localSheetId="28">#REF!</definedName>
    <definedName name="OblastNadpisuSloupcu">#REF!</definedName>
    <definedName name="OblastNadpisuSloupcu_11" localSheetId="28">#REF!</definedName>
    <definedName name="OblastNadpisuSloupcu_11">#REF!</definedName>
    <definedName name="OblastNadpisuSloupcu_2" localSheetId="28">#REF!</definedName>
    <definedName name="OblastNadpisuSloupcu_2">#REF!</definedName>
    <definedName name="OblastNadpisuSloupcu_28" localSheetId="28">#REF!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28">#REF!</definedName>
    <definedName name="Print_Area_MI">#REF!</definedName>
    <definedName name="Print_Area_MI_11" localSheetId="28">#REF!</definedName>
    <definedName name="Print_Area_MI_11">#REF!</definedName>
    <definedName name="Print_Area_MI_2" localSheetId="28">#REF!</definedName>
    <definedName name="Print_Area_MI_2">#REF!</definedName>
    <definedName name="Print_Area_MI_28" localSheetId="28">#REF!</definedName>
    <definedName name="Print_Area_MI_28">#REF!</definedName>
    <definedName name="Print_Titles_MI" localSheetId="28">#REF!</definedName>
    <definedName name="Print_Titles_MI">#REF!</definedName>
    <definedName name="Print_Titles_MI_11" localSheetId="28">#REF!</definedName>
    <definedName name="Print_Titles_MI_11">#REF!</definedName>
    <definedName name="Print_Titles_MI_2" localSheetId="28">#REF!</definedName>
    <definedName name="Print_Titles_MI_2">#REF!</definedName>
    <definedName name="Print_Titles_MI_28" localSheetId="28">#REF!</definedName>
    <definedName name="Print_Titles_MI_28">#REF!</definedName>
    <definedName name="rfgf" localSheetId="28">'[1]Table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5">'EU CC1'!$B$3:$E$127</definedName>
    <definedName name="_xlnm.Print_Area" localSheetId="6">'EU CC2 '!$B$2:$F$48</definedName>
    <definedName name="_xlnm.Print_Area" localSheetId="17">'EU CCR2'!$A$1:$D$11</definedName>
    <definedName name="_xlnm.Print_Area" localSheetId="7">'EU CCyB1'!$A$3:$O$15</definedName>
    <definedName name="_xlnm.Print_Area" localSheetId="8">'EU CCyB2'!$B$1:$E$9</definedName>
    <definedName name="_xlnm.Print_Area" localSheetId="15">'EU CR5'!$A$2:$S$24</definedName>
    <definedName name="_xlnm.Print_Area" localSheetId="4">'EU KM1'!$B$2:$H$51</definedName>
    <definedName name="_xlnm.Print_Area" localSheetId="26">'EU KM2'!$B$3:$O$26</definedName>
    <definedName name="_xlnm.Print_Area" localSheetId="12">'EU LIQ1'!$B$2:$K$46</definedName>
    <definedName name="_xlnm.Print_Area" localSheetId="13">'EU LIQ2'!$B$2:$H$44</definedName>
    <definedName name="_xlnm.Print_Area" localSheetId="9">'EU LR1 - LRSum'!$B$2:$D$21</definedName>
    <definedName name="_xlnm.Print_Area" localSheetId="10">'EU LR2 - LRCom'!$B$2:$E$72</definedName>
    <definedName name="_xlnm.Print_Area" localSheetId="11">'EU LR3 - LRSpl'!$B$2:$D$17</definedName>
    <definedName name="_xlnm.Print_Area" localSheetId="20">'EU OR1'!$A$2:$J$18</definedName>
    <definedName name="_xlnm.Print_Area" localSheetId="3">'EU OV1'!$B$2:$F$44</definedName>
    <definedName name="_xlnm.Print_Area" localSheetId="21">'EU REM1'!$B$1:$I$27</definedName>
    <definedName name="_xlnm.Print_Area" localSheetId="27">'EU TLAC 1'!$B$3:$L$51</definedName>
    <definedName name="_xlnm.Print_Area" localSheetId="28">'EU TLAC3b'!#REF!</definedName>
    <definedName name="_xlnm.Print_Area" localSheetId="0">Indledning!$A$1:$G$23</definedName>
    <definedName name="_xlnm.Print_Titles" localSheetId="5">'EU CC1'!$7:$7</definedName>
    <definedName name="UES">'[4]Lists-Aux'!$AG:$AG</definedName>
    <definedName name="Valid1" localSheetId="28">#REF!</definedName>
    <definedName name="Valid1">#REF!</definedName>
    <definedName name="Valid2" localSheetId="28">#REF!</definedName>
    <definedName name="Valid2">#REF!</definedName>
    <definedName name="Valid3" localSheetId="28">#REF!</definedName>
    <definedName name="Valid3">#REF!</definedName>
    <definedName name="Valid4" localSheetId="28">#REF!</definedName>
    <definedName name="Valid4">#REF!</definedName>
    <definedName name="Valid5" localSheetId="28">#REF!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28">#REF!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2" l="1"/>
  <c r="F30" i="2"/>
  <c r="F42" i="113" l="1"/>
  <c r="F40" i="113"/>
  <c r="F38" i="113"/>
  <c r="F37" i="113"/>
  <c r="F24" i="113"/>
</calcChain>
</file>

<file path=xl/sharedStrings.xml><?xml version="1.0" encoding="utf-8"?>
<sst xmlns="http://schemas.openxmlformats.org/spreadsheetml/2006/main" count="1295" uniqueCount="963">
  <si>
    <t>Skema EU OV1 – Oversigt over samlede risikoeksponeringer</t>
  </si>
  <si>
    <t>Skema EU KM1 – Skema om væsentlige målekriterier</t>
  </si>
  <si>
    <t>Tabel EU OVC — ICAAP-oplysninger</t>
  </si>
  <si>
    <t>Samlede risikoeksponeringer (TREA)</t>
  </si>
  <si>
    <t>Samlede kapitalgrundlagskrav</t>
  </si>
  <si>
    <t>a</t>
  </si>
  <si>
    <t>b</t>
  </si>
  <si>
    <t>c</t>
  </si>
  <si>
    <t>T-1</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</si>
  <si>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</si>
  <si>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</si>
  <si>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</si>
  <si>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</si>
  <si>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</si>
  <si>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</si>
  <si>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</si>
  <si>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</si>
  <si>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</si>
  <si>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</si>
  <si>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</si>
  <si>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</si>
  <si>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</si>
  <si>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</si>
  <si>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</si>
  <si>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</si>
  <si>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</si>
  <si>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</si>
  <si>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</si>
  <si>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</si>
  <si>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</si>
  <si>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</si>
  <si>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</si>
  <si>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</si>
  <si>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</si>
  <si>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</si>
  <si>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</si>
  <si>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</si>
  <si>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</si>
  <si>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</si>
  <si>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</si>
  <si>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</si>
  <si>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</si>
  <si>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</si>
  <si>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d</t>
  </si>
  <si>
    <t>e</t>
  </si>
  <si>
    <t>T-3</t>
  </si>
  <si>
    <t>Tilgængeligt kapitalgrundlag (beløb)</t>
  </si>
  <si>
    <t xml:space="preserve">Egentlig kernekapital (CET1) </t>
  </si>
  <si>
    <t xml:space="preserve">Kernekapital </t>
  </si>
  <si>
    <t xml:space="preserve">Samlet kapital </t>
  </si>
  <si>
    <t>Risikovægtede eksponeringer</t>
  </si>
  <si>
    <t>Samlet risikoeksponering</t>
  </si>
  <si>
    <r>
      <rPr>
        <b/>
        <sz val="11"/>
        <color rgb="FF000000"/>
        <rFont val="Calibri"/>
        <family val="2"/>
        <scheme val="minor"/>
      </rPr>
      <t>Kapitalprocenter (som en procentdel af den risikovægtede eksponering)</t>
    </r>
  </si>
  <si>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</si>
  <si>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</si>
  <si>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</si>
  <si>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</si>
  <si>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</si>
  <si>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</si>
  <si>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</si>
  <si>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</si>
  <si>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</si>
  <si>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</si>
  <si>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</si>
  <si>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</si>
  <si>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</si>
  <si>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</si>
  <si>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</si>
  <si>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</si>
  <si>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</si>
  <si>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</si>
  <si>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</si>
  <si>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</si>
  <si>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</si>
  <si>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</si>
  <si>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</si>
  <si>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</si>
  <si>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</si>
  <si>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</si>
  <si>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</si>
  <si>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</si>
  <si>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</si>
  <si>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</si>
  <si>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</si>
  <si>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</si>
  <si>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</si>
  <si>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</si>
  <si>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</si>
  <si>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</si>
  <si>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</si>
  <si>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</si>
  <si>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</si>
  <si>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</si>
  <si>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</si>
  <si>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</si>
  <si>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</si>
  <si>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</si>
  <si>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</si>
  <si>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</si>
  <si>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</si>
  <si>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</si>
  <si>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</si>
  <si>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</si>
  <si>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</si>
  <si>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Eksponeringsværdi</t>
  </si>
  <si>
    <t>Tabel EU-OVA — Instituttets risikostyringstilgang</t>
  </si>
  <si>
    <t>Tabel EU-OVB — Offentliggørelse af ledelsessystemer</t>
  </si>
  <si>
    <t>Tabel EU LIA – Forklaringer af forskelle mellem regnskabsmæssige og tilsynsmæssige eksponeringsbeløb.</t>
  </si>
  <si>
    <t>Tabel EU LIB — Andre kvalitative oplysninger om anvendelsesområdet</t>
  </si>
  <si>
    <t>f</t>
  </si>
  <si>
    <t>g</t>
  </si>
  <si>
    <t>h</t>
  </si>
  <si>
    <t>X</t>
  </si>
  <si>
    <t>Aktier</t>
  </si>
  <si>
    <t>Skema EU CC1 — Sammensætning af lovpligtigt kapitalgrundlag</t>
  </si>
  <si>
    <t>Skema CC2 – Afstemning mellem lovbestemt kapitalgrundlag og balancen i de reviderede regnskaber</t>
  </si>
  <si>
    <t>Skema EU CCA: Hovedtræk ved lovpligtige kapitalgrundlagsinstrumenter og nedskrivningsrelevante passivinstrumenter</t>
  </si>
  <si>
    <t xml:space="preserve"> a)</t>
  </si>
  <si>
    <t xml:space="preserve">  b)</t>
  </si>
  <si>
    <t>Beløb</t>
  </si>
  <si>
    <r>
      <rPr>
        <b/>
        <sz val="11"/>
        <color theme="1"/>
        <rFont val="Calibri"/>
        <family val="2"/>
        <scheme val="minor"/>
      </rPr>
      <t>Kilde baseret på referencenumre/-bogstaver i balancen i henhold til den tilsynsmæssige ramme for konsolideringen</t>
    </r>
    <r>
      <rPr>
        <sz val="11"/>
        <color rgb="FF000000"/>
        <rFont val="Calibri"/>
        <family val="2"/>
        <scheme val="minor"/>
      </rPr>
      <t> </t>
    </r>
  </si>
  <si>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</si>
  <si>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</si>
  <si>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</si>
  <si>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</si>
  <si>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</si>
  <si>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</si>
  <si>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</si>
  <si>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</si>
  <si>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</si>
  <si>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</si>
  <si>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</si>
  <si>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</si>
  <si>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</si>
  <si>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</si>
  <si>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</si>
  <si>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</si>
  <si>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</si>
  <si>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</si>
  <si>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</si>
  <si>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</si>
  <si>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</si>
  <si>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</si>
  <si>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</si>
  <si>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</si>
  <si>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</si>
  <si>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</si>
  <si>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</si>
  <si>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</si>
  <si>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</si>
  <si>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</si>
  <si>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</si>
  <si>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</si>
  <si>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</si>
  <si>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</si>
  <si>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</si>
  <si>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9"/>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</si>
  <si>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</si>
  <si>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</si>
  <si>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</si>
  <si>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</si>
  <si>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</si>
  <si>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</si>
  <si>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</si>
  <si>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9"/>
        <color theme="1"/>
        <rFont val="Calibri"/>
        <family val="2"/>
        <scheme val="minor"/>
      </rPr>
      <t>Kvalificerede fradrag i hybrid kernekapital, der overstiger instituttets hybride kernekapitalposter (negativt beløb)</t>
    </r>
  </si>
  <si>
    <t>27a</t>
  </si>
  <si>
    <r>
      <rPr>
        <sz val="9"/>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</si>
  <si>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</si>
  <si>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</si>
  <si>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</si>
  <si>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</si>
  <si>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</si>
  <si>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</si>
  <si>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</si>
  <si>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</si>
  <si>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</si>
  <si>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</si>
  <si>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</si>
  <si>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</si>
  <si>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</si>
  <si>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</si>
  <si>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</si>
  <si>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</si>
  <si>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</si>
  <si>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</si>
  <si>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</si>
  <si>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9"/>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</si>
  <si>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</si>
  <si>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</si>
  <si>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</si>
  <si>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</si>
  <si>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</si>
  <si>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</si>
  <si>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</si>
  <si>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</si>
  <si>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</si>
  <si>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</si>
  <si>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</si>
  <si>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</si>
  <si>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</si>
  <si>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</si>
  <si>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</si>
  <si>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</si>
  <si>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</si>
  <si>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</si>
  <si>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</si>
  <si>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</si>
  <si>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</si>
  <si>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9"/>
        <color theme="1"/>
        <rFont val="Calibri"/>
        <family val="2"/>
        <scheme val="minor"/>
      </rPr>
      <t>EU-56a</t>
    </r>
    <r>
      <rPr>
        <sz val="8"/>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</si>
  <si>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</si>
  <si>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</si>
  <si>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</si>
  <si>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</si>
  <si>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</si>
  <si>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</si>
  <si>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</si>
  <si>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</si>
  <si>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</si>
  <si>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</si>
  <si>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</si>
  <si>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</si>
  <si>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</si>
  <si>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</si>
  <si>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</si>
  <si>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</si>
  <si>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</si>
  <si>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</si>
  <si>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</si>
  <si>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</si>
  <si>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9"/>
        <color theme="1"/>
        <rFont val="Calibri"/>
        <family val="2"/>
        <scheme val="minor"/>
      </rPr>
      <t>Ikke relevant</t>
    </r>
  </si>
  <si>
    <t>Beløb under tærsklerne for fradrag (før risikovægtning) </t>
  </si>
  <si>
    <r>
      <rPr>
        <sz val="9"/>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9"/>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</si>
  <si>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</si>
  <si>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9"/>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</si>
  <si>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</si>
  <si>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</si>
  <si>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</si>
  <si>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</si>
  <si>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</si>
  <si>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</si>
  <si>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</si>
  <si>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</si>
  <si>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</si>
  <si>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</si>
  <si>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</si>
  <si>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</si>
  <si>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Fleksibelt skema. Rækkerne skal offentliggøres i overensstemmelse med balancen i institutternes reviderede regnskaber. Kolonnerne skal være faste, medmindre instituttet har de samme regnskabs- og tilsynsmæssige rammer for konsolidering. I så fald skal kolonne a) og b) kombineres.</t>
  </si>
  <si>
    <t>Balance som i de offentliggjorte regnskaber</t>
  </si>
  <si>
    <t>Under tilsynsmæssig ramme for konsolidering</t>
  </si>
  <si>
    <t>Reference</t>
  </si>
  <si>
    <t>Ved periodens udgang</t>
  </si>
  <si>
    <r>
      <rPr>
        <b/>
        <sz val="11"/>
        <color rgb="FF000000"/>
        <rFont val="Calibri"/>
        <family val="2"/>
        <scheme val="minor"/>
      </rP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</si>
  <si>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t>Aktiver i alt</t>
  </si>
  <si>
    <r>
      <rPr>
        <b/>
        <sz val="11"/>
        <color rgb="FF000000"/>
        <rFont val="Calibri"/>
        <family val="2"/>
        <scheme val="minor"/>
      </rP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</si>
  <si>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Passiver i alt</t>
  </si>
  <si>
    <t>Aktiekapital</t>
  </si>
  <si>
    <t>Aktiekapital i alt</t>
  </si>
  <si>
    <t>2a</t>
  </si>
  <si>
    <t>EU-9a</t>
  </si>
  <si>
    <t>EU-9b</t>
  </si>
  <si>
    <t>Skema EU-CCyB1 — Geografisk fordeling af krediteksponeringer, der er relevante for beregningen af den kontracykliske kapitalbuffer</t>
  </si>
  <si>
    <t>Skema EU-CCyB2 — Størrelsen af den institutspecifikke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</si>
  <si>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</si>
  <si>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</si>
  <si>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</si>
  <si>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</si>
  <si>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</si>
  <si>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</si>
  <si>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</si>
  <si>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</si>
  <si>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</si>
  <si>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</si>
  <si>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</si>
  <si>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</si>
  <si>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</si>
  <si>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</si>
  <si>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</si>
  <si>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</si>
  <si>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</si>
  <si>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</si>
  <si>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</si>
  <si>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</si>
  <si>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</si>
  <si>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</si>
  <si>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Institutspecifik kontracyklisk kapitalbuffersats</t>
  </si>
  <si>
    <t>Krav til den institutspecifikke kontracykliske kapitalbuffer</t>
  </si>
  <si>
    <t>Skema EU LR1 - LRSum: Afstemning mellem regnskabsmæssige aktiver og gearingsgradrelevante eksponeringer — oversigt</t>
  </si>
  <si>
    <t>Skema EU LR2 - LRCom Oplysninger om gearingsgrad — fælles regler</t>
  </si>
  <si>
    <t>Skema EU LR3 - LRSpl: Opdeling af balanceførte eksponeringer (ekskl. derivater, SFT'er og ikke medregnede eksponeringer)</t>
  </si>
  <si>
    <t>Tabel EU LRA: Offentliggørelse af kvalitative oplysninger om gearingsgrad</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</si>
  <si>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</si>
  <si>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</si>
  <si>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</si>
  <si>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</si>
  <si>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</si>
  <si>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</si>
  <si>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</si>
  <si>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</si>
  <si>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</si>
  <si>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</si>
  <si>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</si>
  <si>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</si>
  <si>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</si>
  <si>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</si>
  <si>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</si>
  <si>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</si>
  <si>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</si>
  <si>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</si>
  <si>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</si>
  <si>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</si>
  <si>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</si>
  <si>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</si>
  <si>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</si>
  <si>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</si>
  <si>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</si>
  <si>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</si>
  <si>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</si>
  <si>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</si>
  <si>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</si>
  <si>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</si>
  <si>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</si>
  <si>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</si>
  <si>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</si>
  <si>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</si>
  <si>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</si>
  <si>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</si>
  <si>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</si>
  <si>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</si>
  <si>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</si>
  <si>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</si>
  <si>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</si>
  <si>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</si>
  <si>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</si>
  <si>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</si>
  <si>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</si>
  <si>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</si>
  <si>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</si>
  <si>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</si>
  <si>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</si>
  <si>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</si>
  <si>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</si>
  <si>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</si>
  <si>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</si>
  <si>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</si>
  <si>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</si>
  <si>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</si>
  <si>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</si>
  <si>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</si>
  <si>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</si>
  <si>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</si>
  <si>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</si>
  <si>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</si>
  <si>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</si>
  <si>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</si>
  <si>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</si>
  <si>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</si>
  <si>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</si>
  <si>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</si>
  <si>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</si>
  <si>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</si>
  <si>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</si>
  <si>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</si>
  <si>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</si>
  <si>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</si>
  <si>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</si>
  <si>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</si>
  <si>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</si>
  <si>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</si>
  <si>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</si>
  <si>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</si>
  <si>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</si>
  <si>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</si>
  <si>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</si>
  <si>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</si>
  <si>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</si>
  <si>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</si>
  <si>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</si>
  <si>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</si>
  <si>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</si>
  <si>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</si>
  <si>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</si>
  <si>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</si>
  <si>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</si>
  <si>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</si>
  <si>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</si>
  <si>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</si>
  <si>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</si>
  <si>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</si>
  <si>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</si>
  <si>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</si>
  <si>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</si>
  <si>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</si>
  <si>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</si>
  <si>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</si>
  <si>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</si>
  <si>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</si>
  <si>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</si>
  <si>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</si>
  <si>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</si>
  <si>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</si>
  <si>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</si>
  <si>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</si>
  <si>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</si>
  <si>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</si>
  <si>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</si>
  <si>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</si>
  <si>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</si>
  <si>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</si>
  <si>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</si>
  <si>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</si>
  <si>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</si>
  <si>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</si>
  <si>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</si>
  <si>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</si>
  <si>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</si>
  <si>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</si>
  <si>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</si>
  <si>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 xml:space="preserve">Tabel EU-LIQA - Likviditetsrisikostyring </t>
  </si>
  <si>
    <t>Skema EU LIQ1 - Kvantitative oplysninger om likviditetsdækningsgrad</t>
  </si>
  <si>
    <t>Tabel EU-LIQB for kvalitative oplysninger om likviditetsdækningsgrad, som supplerer skema EU LIQ1.</t>
  </si>
  <si>
    <t xml:space="preserve">Skema EU LIQ2: Net stable funding ratio </t>
  </si>
  <si>
    <t>Konsolidering: (individuel/konsolideret)</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</si>
  <si>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</si>
  <si>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</si>
  <si>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</si>
  <si>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</si>
  <si>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</si>
  <si>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</si>
  <si>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</si>
  <si>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</si>
  <si>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</si>
  <si>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</si>
  <si>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</si>
  <si>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</si>
  <si>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</si>
  <si>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</si>
  <si>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</si>
  <si>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</si>
  <si>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</si>
  <si>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</si>
  <si>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</si>
  <si>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</si>
  <si>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</si>
  <si>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</si>
  <si>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</si>
  <si>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</si>
  <si>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</si>
  <si>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</si>
  <si>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</si>
  <si>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</si>
  <si>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</si>
  <si>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</si>
  <si>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</si>
  <si>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</si>
  <si>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</si>
  <si>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</si>
  <si>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</si>
  <si>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</si>
  <si>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</si>
  <si>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</si>
  <si>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</si>
  <si>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</si>
  <si>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</si>
  <si>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I overensstemmelse med artikel 451a, stk. 3, i CRR</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</si>
  <si>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</si>
  <si>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</si>
  <si>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</si>
  <si>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</si>
  <si>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</si>
  <si>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</si>
  <si>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</si>
  <si>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</si>
  <si>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</si>
  <si>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</si>
  <si>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</si>
  <si>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</si>
  <si>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</si>
  <si>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</si>
  <si>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</si>
  <si>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</si>
  <si>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</si>
  <si>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</si>
  <si>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</si>
  <si>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</si>
  <si>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</si>
  <si>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</si>
  <si>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</si>
  <si>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</si>
  <si>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</si>
  <si>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</si>
  <si>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</si>
  <si>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</si>
  <si>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</si>
  <si>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</si>
  <si>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</si>
  <si>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</si>
  <si>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</si>
  <si>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</si>
  <si>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</si>
  <si>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</si>
  <si>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</si>
  <si>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</si>
  <si>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</si>
  <si>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</si>
  <si>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Tabel EU CRA: Generelle kvalitative oplysninger om kreditrisiko</t>
  </si>
  <si>
    <t>Tabel EU CRB: Yderligere offentliggørelse af oplysninger vedrørende kreditkvaliteten af aktiver</t>
  </si>
  <si>
    <t>n</t>
  </si>
  <si>
    <t>o</t>
  </si>
  <si>
    <t>030</t>
  </si>
  <si>
    <t>040</t>
  </si>
  <si>
    <t>050</t>
  </si>
  <si>
    <t>060</t>
  </si>
  <si>
    <t>070</t>
  </si>
  <si>
    <t>080</t>
  </si>
  <si>
    <t>090</t>
  </si>
  <si>
    <t>Gældsværdipapirer</t>
  </si>
  <si>
    <t>100</t>
  </si>
  <si>
    <t>120</t>
  </si>
  <si>
    <t>Balanceførte eksponeringer</t>
  </si>
  <si>
    <t>Tabel EU-CRC — Kvalitative indberetningskrav i forbindelse med kreditrisikoreduktionsteknikker</t>
  </si>
  <si>
    <t>Tabel EU-CRD - Kvalitative offentliggørelseskrav i forbindelse med standardmetoden</t>
  </si>
  <si>
    <t>Skema EU CR4 — Standardmetode — Kreditrisikoeksponering og virkninger af kreditrisikoreduktionsteknikker</t>
  </si>
  <si>
    <t>Skema CR5 — Standardmetode</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</si>
  <si>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</si>
  <si>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</si>
  <si>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</si>
  <si>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</si>
  <si>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</si>
  <si>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</si>
  <si>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</si>
  <si>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</si>
  <si>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</si>
  <si>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</si>
  <si>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</si>
  <si>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</si>
  <si>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</si>
  <si>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</si>
  <si>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</si>
  <si>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</si>
  <si>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</si>
  <si>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</si>
  <si>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</si>
  <si>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</si>
  <si>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</si>
  <si>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</si>
  <si>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</si>
  <si>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</si>
  <si>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</si>
  <si>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</si>
  <si>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Tabel EU-CRE - Kvalitative offentliggørelseskrav i forbindelse med IRB-metoden</t>
  </si>
  <si>
    <t xml:space="preserve">Centralregeringer eller centralbanker </t>
  </si>
  <si>
    <t xml:space="preserve">I alt </t>
  </si>
  <si>
    <t>Tabel EU-CCRA - Kvalitativ offentliggørelse i forbindelse med modpartskreditrisiko</t>
  </si>
  <si>
    <t>Skema EU CCR1 - Analyse af modpartskreditrisikoeksponeringer efter metode</t>
  </si>
  <si>
    <t>Skema EU CCR2 – Transaktioner underlagt kapitalgrundlagskrav for kreditværdijusteringsrisiko</t>
  </si>
  <si>
    <t>Skema EU CCR3 — standardmetoden — modpartskreditrisikoeksponeringer efter eksponeringsklasse og risikovægte</t>
  </si>
  <si>
    <t>Fast format.</t>
  </si>
  <si>
    <t>Potentiel fremtidig eksponering</t>
  </si>
  <si>
    <t>Faktisk forventet positiv eksponering</t>
  </si>
  <si>
    <r>
      <rPr>
        <sz val="10"/>
        <color theme="1"/>
        <rFont val="Arial"/>
        <family val="2"/>
      </rPr>
      <t>Alfa anvendt til beregning af en reguleringsmæssig eksponeringsværdi</t>
    </r>
  </si>
  <si>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</si>
  <si>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</si>
  <si>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</si>
  <si>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</si>
  <si>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</si>
  <si>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</si>
  <si>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</si>
  <si>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</si>
  <si>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</si>
  <si>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</si>
  <si>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</si>
  <si>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</si>
  <si>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</si>
  <si>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</si>
  <si>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</si>
  <si>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</si>
  <si>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</si>
  <si>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</si>
  <si>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</si>
  <si>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</si>
  <si>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Eksponeringsklasser</t>
  </si>
  <si>
    <r>
      <rPr>
        <sz val="11"/>
        <color theme="1"/>
        <rFont val="Calibri"/>
        <family val="2"/>
        <scheme val="minor"/>
      </rPr>
      <t>Eksponeringsværdi i alt</t>
    </r>
    <r>
      <rPr>
        <sz val="11"/>
        <color rgb="FF000000"/>
        <rFont val="Calibri"/>
        <family val="2"/>
        <scheme val="minor"/>
      </rPr>
      <t xml:space="preserve"> </t>
    </r>
  </si>
  <si>
    <t xml:space="preserve">Regionale eller lokale myndigheder </t>
  </si>
  <si>
    <t>Aktieinstrumenter</t>
  </si>
  <si>
    <t xml:space="preserve">Tabel EU-SECA - Kvalitative offentliggørelseskrav i forbindelse med securitiseringseksponeringer </t>
  </si>
  <si>
    <t>Tabel EU MRA: Kvalitative offentliggørelseskrav i forbindelse med markedsrisiko</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</si>
  <si>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</si>
  <si>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</si>
  <si>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</si>
  <si>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</si>
  <si>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</si>
  <si>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</si>
  <si>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</si>
  <si>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</si>
  <si>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</si>
  <si>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</si>
  <si>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</si>
  <si>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0"/>
        <color theme="1"/>
        <rFont val="Arial"/>
        <family val="2"/>
      </rPr>
      <t>Securitisering (specifik risiko)</t>
    </r>
  </si>
  <si>
    <t>Tabel EU-ORA — Kvalitative oplysninger om operationel risiko</t>
  </si>
  <si>
    <t>Skema EU OR1 - Kapitalgrundlagskrav for operationel risiko og risikovægtede eksponeringer</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</si>
  <si>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</si>
  <si>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</si>
  <si>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</si>
  <si>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</si>
  <si>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Skema EU OR1 - Kapitalgrundlagskrav for operationel risiko og risikovægtede eksponeringer</t>
  </si>
  <si>
    <t>Bankaktiviteter</t>
  </si>
  <si>
    <t>Relevant indikator</t>
  </si>
  <si>
    <t>Own funds</t>
  </si>
  <si>
    <t>Total operational risk-weighted exposure amount</t>
  </si>
  <si>
    <r>
      <rPr>
        <sz val="11"/>
        <color theme="1"/>
        <rFont val="Calibri"/>
        <family val="2"/>
        <scheme val="minor"/>
      </rPr>
      <t>Risikoeksponering</t>
    </r>
  </si>
  <si>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</si>
  <si>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</si>
  <si>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</si>
  <si>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</si>
  <si>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</si>
  <si>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</si>
  <si>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</si>
  <si>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</si>
  <si>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</si>
  <si>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Tabel EU-REMA – Aflønningspolitik</t>
  </si>
  <si>
    <t xml:space="preserve">Skema EU REM1 – Aflønning tildelt i løbet af regnskabsåret </t>
  </si>
  <si>
    <t>Skema REM5 – Oplysninger om aflønning af medarbejdere, hvis arbejde har væsentlig indflydelse på instituttets risikoprofil (identificerede medarbejdere)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</si>
  <si>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</si>
  <si>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</si>
  <si>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</si>
  <si>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</si>
  <si>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</si>
  <si>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</si>
  <si>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</si>
  <si>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</si>
  <si>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</si>
  <si>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</si>
  <si>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</si>
  <si>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</si>
  <si>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</si>
  <si>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</si>
  <si>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</si>
  <si>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</si>
  <si>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</si>
  <si>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</si>
  <si>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</si>
  <si>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</si>
  <si>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</si>
  <si>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</si>
  <si>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</si>
  <si>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</si>
  <si>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</si>
  <si>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Ledelsesorganet i dets ledelsesfunktion</t>
  </si>
  <si>
    <t xml:space="preserve">a </t>
  </si>
  <si>
    <t>Aflønning af ledelsesorgan</t>
  </si>
  <si>
    <t>Forretningsområder</t>
  </si>
  <si>
    <t>Ledelsesorgan, i alt</t>
  </si>
  <si>
    <t>Investeringsbankvirksomhed</t>
  </si>
  <si>
    <t>Detailbankydelser</t>
  </si>
  <si>
    <t>Forvaltning af aktiver</t>
  </si>
  <si>
    <t>Forretningsfunktioner</t>
  </si>
  <si>
    <t>Uafhængige interne kontrolfunktioner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</si>
  <si>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</si>
  <si>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</si>
  <si>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</si>
  <si>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</si>
  <si>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</si>
  <si>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</si>
  <si>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</si>
  <si>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</si>
  <si>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</si>
  <si>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Tabel EU AE4 - Supplerende beskrivende oplysninger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</si>
  <si>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</si>
  <si>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</si>
  <si>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</si>
  <si>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</si>
  <si>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</si>
  <si>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</si>
  <si>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</si>
  <si>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</si>
  <si>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</si>
  <si>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</si>
  <si>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</si>
  <si>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</si>
  <si>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</si>
  <si>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Djurslands Bank A/S</t>
  </si>
  <si>
    <t>Selskabsoplysninger</t>
  </si>
  <si>
    <t xml:space="preserve">Hjemmeside: </t>
  </si>
  <si>
    <t>djurslandsbank.dk</t>
  </si>
  <si>
    <t xml:space="preserve">Mail: </t>
  </si>
  <si>
    <t xml:space="preserve">hovedkontoret@djurslandsbank.dk </t>
  </si>
  <si>
    <t xml:space="preserve">Telefon: </t>
  </si>
  <si>
    <t>8630 3055</t>
  </si>
  <si>
    <t xml:space="preserve">LEI-kode: </t>
  </si>
  <si>
    <t xml:space="preserve">5299005QIT19WQ32N972  </t>
  </si>
  <si>
    <t xml:space="preserve">CVR-nr. </t>
  </si>
  <si>
    <t>40 71 38 16</t>
  </si>
  <si>
    <t>Reg.nr.</t>
  </si>
  <si>
    <t xml:space="preserve">Adresse: </t>
  </si>
  <si>
    <t xml:space="preserve">Torvet 5, 8500 Grenaa  </t>
  </si>
  <si>
    <t>Erklæring</t>
  </si>
  <si>
    <t>EU OV1</t>
  </si>
  <si>
    <t>EU KM1</t>
  </si>
  <si>
    <t>EU CC1</t>
  </si>
  <si>
    <t>EU-CCyB1</t>
  </si>
  <si>
    <t>EU-CCyB2</t>
  </si>
  <si>
    <t>EU LR1</t>
  </si>
  <si>
    <t>EU LR2</t>
  </si>
  <si>
    <t>EU LR3</t>
  </si>
  <si>
    <t>EU LIQ1</t>
  </si>
  <si>
    <t>EU LIQ2</t>
  </si>
  <si>
    <t>EU CR4</t>
  </si>
  <si>
    <t>EU CCR1</t>
  </si>
  <si>
    <t>EU CCR2</t>
  </si>
  <si>
    <t>EU CCR3</t>
  </si>
  <si>
    <t>EU MR1</t>
  </si>
  <si>
    <t>EU OR1</t>
  </si>
  <si>
    <t>EU AE1</t>
  </si>
  <si>
    <r>
      <t xml:space="preserve">Rapporterings valuta: </t>
    </r>
    <r>
      <rPr>
        <sz val="11"/>
        <color theme="1"/>
        <rFont val="Calibri"/>
        <family val="2"/>
        <scheme val="minor"/>
      </rPr>
      <t>mio. DKK</t>
    </r>
  </si>
  <si>
    <t>2 Væsentlige målekriterier og oversigt over risikovægtede eksponeringer</t>
  </si>
  <si>
    <t>3 Risikomålsætninger og -politik</t>
  </si>
  <si>
    <t>4 Anvendelsesområde</t>
  </si>
  <si>
    <t>5 Kapitalgrundlag</t>
  </si>
  <si>
    <t>6 Kontracykliske kapitalbuffer</t>
  </si>
  <si>
    <t>7 Gearingsgraden</t>
  </si>
  <si>
    <t>8 Likviditetskrav</t>
  </si>
  <si>
    <t>9 Eksponeringer mod kreditrisiko, udvandingsrisiko og kreditkvalitet</t>
  </si>
  <si>
    <t>10 Anvendelsen af kreditreduktionsteknikker</t>
  </si>
  <si>
    <t>11 Anvendelsen af standardmetoden</t>
  </si>
  <si>
    <t>12 Anvendelse af IRB-metoden</t>
  </si>
  <si>
    <t>13 Eksponeringer mod modpartsrisiko</t>
  </si>
  <si>
    <t>14 Securitiseringspositioner</t>
  </si>
  <si>
    <t>15 Anvendelsen af standardmetoden for markedsrisiko</t>
  </si>
  <si>
    <t>16 Operationel risiko</t>
  </si>
  <si>
    <t>17 Aflønningspolitik</t>
  </si>
  <si>
    <t>18 Behæftede og ubehæftede aktiver</t>
  </si>
  <si>
    <t>DK</t>
  </si>
  <si>
    <t>NO</t>
  </si>
  <si>
    <t>NA</t>
  </si>
  <si>
    <t>Kassebeholdning og anfordringstilgodehavender hos centralbanker</t>
  </si>
  <si>
    <t>Tilgodehavender hos kreditinstitutter og centralbanker</t>
  </si>
  <si>
    <t>Udlån og andre tilgodehavender til amortiseret kostpris</t>
  </si>
  <si>
    <t>Obligationer til dagsværdi</t>
  </si>
  <si>
    <t>Aktier m.v.</t>
  </si>
  <si>
    <t>Kapitalandele i tilknyttede virksomheder</t>
  </si>
  <si>
    <t>Aktiver tilknyttet puljeordninger</t>
  </si>
  <si>
    <t>Grunde og bygninger, i alt</t>
  </si>
  <si>
    <t>Øvrige materielle aktiver</t>
  </si>
  <si>
    <t>Aktuelle skatteaktiver</t>
  </si>
  <si>
    <t>Udskudte skatteaktiver</t>
  </si>
  <si>
    <t>Periodeafgrænsningsposter</t>
  </si>
  <si>
    <t xml:space="preserve">  - Investeringsejendomme</t>
  </si>
  <si>
    <t xml:space="preserve">  - Domicilejendomme</t>
  </si>
  <si>
    <t xml:space="preserve">  - Domicilejendomme (Leasing)</t>
  </si>
  <si>
    <t>Gæld til kreditinstitutter og centralbanker</t>
  </si>
  <si>
    <t xml:space="preserve">Indlån og anden gæld </t>
  </si>
  <si>
    <t>Indlån i puljeordninger</t>
  </si>
  <si>
    <t>Udstedte obligationer til amortiseret kostpris</t>
  </si>
  <si>
    <t>Andre passiver</t>
  </si>
  <si>
    <t>Hensættelser til tab på garantier</t>
  </si>
  <si>
    <t>Andre hensatte forpligtelser</t>
  </si>
  <si>
    <t>Efterstillede kapitalindskud</t>
  </si>
  <si>
    <t>Opskrivningshenlæggelser</t>
  </si>
  <si>
    <t>Overført overskud</t>
  </si>
  <si>
    <t>Foreslået udbytte</t>
  </si>
  <si>
    <t>A (Ref. EU CC2)</t>
  </si>
  <si>
    <t>A</t>
  </si>
  <si>
    <t>B (Ref. EU CC2)</t>
  </si>
  <si>
    <t>B</t>
  </si>
  <si>
    <t>C (Ref. EU CC2)</t>
  </si>
  <si>
    <t>C</t>
  </si>
  <si>
    <t>D (Ref. EU CC2)</t>
  </si>
  <si>
    <t>D</t>
  </si>
  <si>
    <t>E (Ref. EU CC2)</t>
  </si>
  <si>
    <t>E</t>
  </si>
  <si>
    <t>F</t>
  </si>
  <si>
    <t>F (Ref. EU CC2)</t>
  </si>
  <si>
    <t>Bemærkning:</t>
  </si>
  <si>
    <t>Søjle III forordningen indeholder et omfattende sæt af oplysningsskemaer og – tabeller, som specificerer de konkrete offentliggørelseskrav. Der skelnes mellem:</t>
  </si>
  <si>
    <t>Risikorapporten består af 2 dokumenter:</t>
  </si>
  <si>
    <r>
      <t>·</t>
    </r>
    <r>
      <rPr>
        <sz val="12"/>
        <color theme="1"/>
        <rFont val="Times New Roman"/>
        <family val="1"/>
      </rPr>
      <t xml:space="preserve">         </t>
    </r>
    <r>
      <rPr>
        <sz val="12"/>
        <color theme="1"/>
        <rFont val="Calibri"/>
        <family val="2"/>
        <scheme val="minor"/>
      </rPr>
      <t>Skemaer (kvantitative krav – taloplysninger)</t>
    </r>
  </si>
  <si>
    <r>
      <t>·</t>
    </r>
    <r>
      <rPr>
        <sz val="12"/>
        <color theme="1"/>
        <rFont val="Times New Roman"/>
        <family val="1"/>
      </rPr>
      <t xml:space="preserve">         </t>
    </r>
    <r>
      <rPr>
        <sz val="12"/>
        <color theme="1"/>
        <rFont val="Calibri"/>
        <family val="2"/>
        <scheme val="minor"/>
      </rPr>
      <t>Tabeller (kvalitative krav – verbale beskrivelser)</t>
    </r>
  </si>
  <si>
    <t>Indledning</t>
  </si>
  <si>
    <t>1.</t>
  </si>
  <si>
    <t>2.</t>
  </si>
  <si>
    <t>Denne fil hvor alle skemaer er udfyldt med data (kvantitative krav) i hver sit ark. Derudover indeholder filen arket ”Index”, som er en oversigt over samtlige skemaer og tabeller og arket ”Erklæring” som indeholder ledelseserklæring på bankens søjle III oplysninger.</t>
  </si>
  <si>
    <t>Nærværende rapportering er udarbejdet og opbygget i henhold til søjle III forordningen (EU-Kommissionens gennemførselsforordning (EU) 2021/637) samt efterfølgende ændringsforordninger, hvor følgende har relevans for banken: EU-Kommissionens gennemførselsforordning (EU) 2022/631 (om renterisici udenfor handelsbeholdningen). Forordningerne præciserer detaljeret søjle III-offentliggørelseskravene i CRR-forordningens artikel 431 til 455, samt de tilhørende tekniske standarder og retningslinjer fra EBA. Reglerne i bekendtgørelse om risikoeksponering, kapitalgrundlag og solvensbehov er ligeledes dækket af rapporteringen.</t>
  </si>
  <si>
    <t>Skemaet er undladt udfyldt vedrørende lønnen for Forretningsområderne for at overholde Forordning (EU) 2016/679 om beskyttelse af fysiske personer i forbindele med behandling af personoplysninger  og om fri udveksling af sådanne  oplysninger og om ophævelse af direktiv 95/46/EF (generel forordning om databeskyttelse).</t>
  </si>
  <si>
    <t>Tabel EU IRRBBA – Kvalitative oplysninger om renterisici for aktiviteter, der ikke indgår i handelsbeholdningen</t>
  </si>
  <si>
    <t>21 Eksponeringer mod renterisici i positioner, der ikke indgår i handelsbeholdningen</t>
  </si>
  <si>
    <t>G (Ref. EU CC2)</t>
  </si>
  <si>
    <t>G</t>
  </si>
  <si>
    <t>Genanskaffelse-somkostninger</t>
  </si>
  <si>
    <t>Eksponeringsværdi efter anvendelse af kreditrisikoreduktions-teknikker</t>
  </si>
  <si>
    <t>Eksponeringsværdi inden anvendelse af kreditrisikoreduktions-teknikker</t>
  </si>
  <si>
    <t>Administrerende direktør, CEO</t>
  </si>
  <si>
    <t>Sigurd Bohlbro Simmelsgaard</t>
  </si>
  <si>
    <t>22 Væsentlige målekriterier for nedskrivningsegnede passiver (NEP-kravet)</t>
  </si>
  <si>
    <t>Skema EU KM2</t>
  </si>
  <si>
    <t>EU KM2</t>
  </si>
  <si>
    <t>Skema EU TLAC1</t>
  </si>
  <si>
    <t>EU TLAC1</t>
  </si>
  <si>
    <t>Skema EU TLAC3b</t>
  </si>
  <si>
    <t>EU TLACb</t>
  </si>
  <si>
    <t>EU KM2: Væsentlige målekriterier — MREL og, når det er relevant, kravet til kapitalgrundlag og nedskrivningsrelevante passiver for G-SII'er</t>
  </si>
  <si>
    <t>Minimumskrav for kapitalgrundlag og nedskrivningsrelevante passiver (MREL)</t>
  </si>
  <si>
    <t>Krav til kapitalgrundlag ognedskrivningsrelevante passiver for G-SII'er (TLAC)</t>
  </si>
  <si>
    <t>T</t>
  </si>
  <si>
    <t>T-2</t>
  </si>
  <si>
    <t>T-4</t>
  </si>
  <si>
    <t>Kapitalgrundlag og nedskrivningsrelevante passivposter, forhold og bestanddele</t>
  </si>
  <si>
    <t>1</t>
  </si>
  <si>
    <t>Kapitalgrundlag og nedskrivningsrelevante passiver</t>
  </si>
  <si>
    <t>EU-1a</t>
  </si>
  <si>
    <t>Heraf kapitalgrundlag og efterstillede passiver</t>
  </si>
  <si>
    <t>2</t>
  </si>
  <si>
    <t>Afviklingskoncernens samlede risikoeksponering (SRE)</t>
  </si>
  <si>
    <t>3</t>
  </si>
  <si>
    <t>Kapitalgrundlag og nedskrivningsrelevante passiver som enprocentdel af SRE</t>
  </si>
  <si>
    <t>4</t>
  </si>
  <si>
    <t>Afviklingskoncernens samlede eksponeringsmål (SEM)</t>
  </si>
  <si>
    <t>5</t>
  </si>
  <si>
    <t>Kapitalgrundlag og nedskrivningsrelevante passiver som en procentdel af SEM</t>
  </si>
  <si>
    <t>6a</t>
  </si>
  <si>
    <t>Finder undtagelsen fra efterstilling i artikel 72b, stk. 4, i forordning(EU) nr. 575/2013 anvendelse? (undtagelse på 5 %)</t>
  </si>
  <si>
    <t>6b</t>
  </si>
  <si>
    <t>Samlet beløb, derudgøres af tilladte ikke-efterstillede nedskrivningsrelevante passiv instrumenter, hvis der anvendes skønsmæssig efterstilling i overensstemmelse med artikel 72b, stk. 3, i forordning (EU) nr.575/2013 (undtagelse på maks. 3,5 %)</t>
  </si>
  <si>
    <t>6c</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</si>
  <si>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</si>
  <si>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MREL udtrykt som en procentdel af SRE</t>
  </si>
  <si>
    <t>Heraf som skal opfyldes med kapitalgrundlag eller efterstillede passiver</t>
  </si>
  <si>
    <t>MREL udtrykt som enprocentdel af SEM</t>
  </si>
  <si>
    <t>EU TLAC1 — Sammensætning — MREL og, når det er relevant, kravet til kapitalgrundlag og nedskrivningsrelevante passiver for G-SII'er</t>
  </si>
  <si>
    <t>Krav til kapitalgrundlag og nedskrivningsrelevante passiver for 
G-SII'er(TLAC)</t>
  </si>
  <si>
    <t>Memorandumpost:
Nedskrivningsegnet beløb med henblik på MREL, men ikke på TLAC</t>
  </si>
  <si>
    <t>Kapitalgrundlag og nedskrivningsrelevante passivposter og justeringer</t>
  </si>
  <si>
    <t>Egentlig kernekapital (CET1)</t>
  </si>
  <si>
    <t>Hybrid kernekapital (AT1)</t>
  </si>
  <si>
    <t>Tom gruppe i EU</t>
  </si>
  <si>
    <t>Supplerende kapital (T2)</t>
  </si>
  <si>
    <t>Kapitalgrundlag med henblik på artikel 92a i forordning (EU) nr.575/2013 og artikel 45 idirektiv 2014/59/EU</t>
  </si>
  <si>
    <t>Kapitalgrundlag og nedskrivningsrelevante passiver: Ikke-lovpligtige kapitalelementer</t>
  </si>
  <si>
    <t>Nedskrivningsrelevante passivinstrumenter, der er udstedt direkte af afviklingsenheden, og som er efterstillet udelukkede passiver (ikke omfattet af overgangsbestemmelser)</t>
  </si>
  <si>
    <t>EU 12a</t>
  </si>
  <si>
    <t>Nedskrivningsrelevante passivinstrumenter, der er udstedt af andre enheder inden for afviklingskoncernen, og som er efterstillet udelukkede passiver (ikke omfattet af overgangsbestemmelser)</t>
  </si>
  <si>
    <t>EU12b</t>
  </si>
  <si>
    <t>Nedskrivningsrelevante passivinstrumenter, der er efterstillet udelukkede passiver, udstedt før den 27. juni 2019 (efterstillet og omfattet af overgangsbestemmelser)</t>
  </si>
  <si>
    <t>EU12c</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</si>
  <si>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</si>
  <si>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</si>
  <si>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</si>
  <si>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 gøres af efterstillede nedskrivningsrelevante instrumenter, når det er relevant efter anvendelse artikel 72b, stk. 3, i CRR</t>
  </si>
  <si>
    <t>Nedskrivningsrelevante passivposter forud for justeringer</t>
  </si>
  <si>
    <t>Heraf efterstillede passivposter</t>
  </si>
  <si>
    <t>Kapitalgrundlag og nedskrivningsrelevante passiver: Justeringer af ikke-lovpligtige kapitalelementer</t>
  </si>
  <si>
    <t>Kapitalgrundlag og nedskrivningsrelevante passivposter forud for justeringer</t>
  </si>
  <si>
    <t>(Fradrag af eksponeringermellem afviklingskoncerner, der er omfattet af multiplepoint of entry (MPE))</t>
  </si>
  <si>
    <t>(Fradrag af investeringer i andre nedskrivningsrelevante passivinstrumenter)</t>
  </si>
  <si>
    <t>Kapitalgrundlag og nedskrivningsrelevante passivposter efter justeringer</t>
  </si>
  <si>
    <t>Heraf: kapitalgrundlag og efterstillede passiver</t>
  </si>
  <si>
    <t>Afviklingskoncernens risikovægtede eksponeringsværdi og eksponeringsmål bag gearingsgraden</t>
  </si>
  <si>
    <t>Samlet risikoeksponering (SRE)</t>
  </si>
  <si>
    <t>Samlet eksponeringsmål (SEM)</t>
  </si>
  <si>
    <t>Andel bestående af kapitalgrundlag og nedskrivningsrelevante passiver</t>
  </si>
  <si>
    <t>Kapitalgrundlag og nedskrivningsrelevante passiver som en procentdel af SRE</t>
  </si>
  <si>
    <t>Egentlig kernekapital (som en procentdel af SRE), der står til rådighed efter opfyldelse af afviklingskoncernens krav</t>
  </si>
  <si>
    <t>Institutspecifikt kombineret bufferkrav</t>
  </si>
  <si>
    <t>heraf kapitalbevaringsbufferkrav</t>
  </si>
  <si>
    <t>heraf kontracyklisk bufferkrav</t>
  </si>
  <si>
    <t>heraf systemisk risikobufferkrav</t>
  </si>
  <si>
    <t>EU-31a</t>
  </si>
  <si>
    <t>heraf buffer for globaltsystemisk vigtige institutter (G-SII-buffer) eller buffer for andre systemisk vigtige institutter (O-SII-buffer)</t>
  </si>
  <si>
    <t>Memorandumposter</t>
  </si>
  <si>
    <t>EU-32</t>
  </si>
  <si>
    <t>Det samlede beløb, der udgøres af udelukkede passiver, jf. artikel 72a, stk.2, i forordning (EU) nr.575/2013</t>
  </si>
  <si>
    <t>EU TLAC3b: Kreditorrækkefølge — Afviklingsenhed</t>
  </si>
  <si>
    <t>Prioritetsrækkefølge ved insolvens</t>
  </si>
  <si>
    <t>Summen af 1 til 6</t>
  </si>
  <si>
    <t>Beskrivelse af placeringer i prioritetsrækkefølgen ved insolvens (fritekst)</t>
  </si>
  <si>
    <t>Kapitalgrundlag og passiver, der potentielt er nedskrivningsrelevante med henblik på at opfylde MREL</t>
  </si>
  <si>
    <t>heraf restløbetid ≥ 1 år &lt; 2 år</t>
  </si>
  <si>
    <t>heraf restløbetid ≥ 2 år &lt; 5 år</t>
  </si>
  <si>
    <t>heraf restløbetid ≥ 5 år &lt; 10 år</t>
  </si>
  <si>
    <t>heraf restløbetid ≥ 10 år, dog undtagen værdipapirer uden udløbsdato</t>
  </si>
  <si>
    <t>heraf værdipapirer uden udløbsdato</t>
  </si>
  <si>
    <t>Supplerende kapital</t>
  </si>
  <si>
    <t>Ikke foranstillet seniorgæld</t>
  </si>
  <si>
    <t>Indskud ej dækket af garantiformuen</t>
  </si>
  <si>
    <t>31.12.2023</t>
  </si>
  <si>
    <t>Lovligtige reserver</t>
  </si>
  <si>
    <t>011</t>
  </si>
  <si>
    <t>012</t>
  </si>
  <si>
    <t>US</t>
  </si>
  <si>
    <t>013</t>
  </si>
  <si>
    <t>014</t>
  </si>
  <si>
    <t>ES</t>
  </si>
  <si>
    <t>015</t>
  </si>
  <si>
    <t>TH</t>
  </si>
  <si>
    <t>016</t>
  </si>
  <si>
    <t>FI</t>
  </si>
  <si>
    <t>017</t>
  </si>
  <si>
    <t>DE</t>
  </si>
  <si>
    <t>023</t>
  </si>
  <si>
    <t>024</t>
  </si>
  <si>
    <t>OTHER</t>
  </si>
  <si>
    <t>Skema EU CC2 – Afstemning mellem lovbestemt kapitalgrundlag og balancen i de reviderede regnskaber</t>
  </si>
  <si>
    <t>EU CC2</t>
  </si>
  <si>
    <t>Skema EU CR5 — Standardmetode</t>
  </si>
  <si>
    <t>EU CR5</t>
  </si>
  <si>
    <t>Skema EU REM5 – Oplysninger om aflønning af medarbejdere, hvis arbejde har væsentlig indflydelse på instituttets risikoprofil (identificerede medarbejdere)</t>
  </si>
  <si>
    <t>EU REM1</t>
  </si>
  <si>
    <t>EU REM5</t>
  </si>
  <si>
    <t>31.12.2024</t>
  </si>
  <si>
    <t>5. februar 2025</t>
  </si>
  <si>
    <t>Bankens søjle III-oplysningsforpligtelser pr. 31. december 2024 er udarbejdet i overensstemmelse med Bankens bestyrelses godkendte politik for oplysning af søjle III-information, som er baseret på Europa-Parlamentets og Rådets forordning 2019/876 af 20. maj 2019, EU-Kommissionens gennemførselsforordning 2021/637 af 15. marts 2021 samt EU-Kommissionens gennemførselsforordning 2021/763 af 23. april 2021. Politikken fastsætter bankens interne kontroller og procedurer for yderligere søjle III-oplysningsforpligtelser og omfatter ansvarsfordeling såvel som fuldstændigheds- og dokumentationskrav. Oplysningerne er godkendt af bestyrelsen d. 5. februar 2025.</t>
  </si>
  <si>
    <r>
      <t xml:space="preserve">Opgørelsesdato: </t>
    </r>
    <r>
      <rPr>
        <sz val="11"/>
        <color theme="1"/>
        <rFont val="Calibri"/>
        <family val="2"/>
        <scheme val="minor"/>
      </rPr>
      <t>31. december 2024</t>
    </r>
  </si>
  <si>
    <t>Djurslands Bank A/S Risikooplysninger Søjle III 2024</t>
  </si>
  <si>
    <t>Aktuelle skatteforpligtelser</t>
  </si>
  <si>
    <t>30.09.2024</t>
  </si>
  <si>
    <t>30.06.2024</t>
  </si>
  <si>
    <t>31.03.2024</t>
  </si>
  <si>
    <t>130</t>
  </si>
  <si>
    <t>140</t>
  </si>
  <si>
    <t>150</t>
  </si>
  <si>
    <t>160</t>
  </si>
  <si>
    <t>170</t>
  </si>
  <si>
    <t>180</t>
  </si>
  <si>
    <t>190</t>
  </si>
  <si>
    <t>200</t>
  </si>
  <si>
    <t>210</t>
  </si>
  <si>
    <t>220</t>
  </si>
  <si>
    <t>Skema EU CR1-A: Løbetid på eksponeringer</t>
  </si>
  <si>
    <t>Skema EU CR2: Ændringer i beholdningen af misligholdte lån og forskud</t>
  </si>
  <si>
    <t>Skema EU CR2a: Ændringer i beholdningen af misligholdte lån og forskud og akkumulerede inddrevne nettobeløb i forbindelse hermed</t>
  </si>
  <si>
    <t>Skema EU CQ1: Kreditkvalitet af eksponeringer med kreditlempelser</t>
  </si>
  <si>
    <t>Skema EU CQ2: Kvalitet af kreditlempelser</t>
  </si>
  <si>
    <t>Skema EU CQ3: Kreditkvalitet af ikkemisligholdte og misligholdte eksponeringer efter forfaldsdage</t>
  </si>
  <si>
    <t xml:space="preserve">Skema EU CQ6: Værdiansættelse af sikkerhedsstillelse - lån og forskud </t>
  </si>
  <si>
    <t xml:space="preserve">Skema EU CQ7: Sikkerhedsstillelse opnået gennem overtagelse og fuldbyrdelsesprocesser </t>
  </si>
  <si>
    <t>Skema EU CQ8: Sikkerhedsstillelse opnået gennem overtagelse og fuldbyrdelsesprocesser – opdeling efter årgang</t>
  </si>
  <si>
    <t>Skema EU CR3 - Overblik over kreditrisikoreduktionsteknikker  Offentliggørelse af anvendelsen af kreditrisikoreduktionsteknikker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</si>
  <si>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</si>
  <si>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</si>
  <si>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</si>
  <si>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</si>
  <si>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</si>
  <si>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</si>
  <si>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</si>
  <si>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</si>
  <si>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</si>
  <si>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</si>
  <si>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</si>
  <si>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</si>
  <si>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</si>
  <si>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Banken har ingen værdier at rapportere i dette skema.</t>
  </si>
  <si>
    <t>Skema EU AE3 – Behæftelseskilder</t>
  </si>
  <si>
    <t>Modsvarende forpligtelser, eventualforpligtelser eller udlånte værdipapirer</t>
  </si>
  <si>
    <r>
      <rPr>
        <b/>
        <sz val="10"/>
        <color theme="1"/>
        <rFont val="Calibri"/>
        <family val="2"/>
        <scheme val="minor"/>
      </rPr>
      <t>Aktiver, modtagne sikkerheder og egne udstedte gældsværdipapirer, bortset fra særligt dækkede obligationer og særligt dækkede realkreditobligationer og behæftede securitiseringer</t>
    </r>
  </si>
  <si>
    <t>Regnskabsmæssig værdi af udvalgte finansielle forpligtelser</t>
  </si>
  <si>
    <t xml:space="preserve">Pdf-filen "Risikorapport 2024 Djurslands Bank" som indeholder beskrivelser til tabellerne (kvalitative krav), hvor det enkelte afsnit er direkte henførbart til den enkelte række i tabellerne. </t>
  </si>
  <si>
    <t>Skema EU CR1: Ikkemisligholdte og misligholdte eksponeringer og dertil knyttede bestemmelser</t>
  </si>
  <si>
    <t>Skema EU CQ4: Kvaliteten af misligholdte eksponeringer efter geografisk placering </t>
  </si>
  <si>
    <t>Skema EU CQ5: Kreditkvalitet af lån og forskud efter branche</t>
  </si>
  <si>
    <t>EU AE2</t>
  </si>
  <si>
    <t>EU AE3</t>
  </si>
  <si>
    <t>X = Input til Tabellerne fremgår af filen "Djurslands Bank Risikorapport 31.12.2024"</t>
  </si>
  <si>
    <t xml:space="preserve">*) Grundet banken ikke er FINREP indberetningspligtig. Har banken ikke data til skemaet direkte tilgængelig fra denne indberetning.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</si>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</sst>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83" x14ac:knownFonts="1">
    <font>
      <sz val="11"/>
      <color theme="1"/>
      <name val="Calibri"/>
      <family val="2"/>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9"/>
      <name val="Calibri"/>
      <family val="2"/>
      <scheme val="minor"/>
    </font>
    <font>
      <b/>
      <sz val="11"/>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10"/>
      <color theme="1"/>
      <name val="Arial"/>
      <family val="2"/>
    </font>
    <font>
      <i/>
      <sz val="11"/>
      <color theme="1"/>
      <name val="Calibri"/>
      <family val="2"/>
      <scheme val="minor"/>
    </font>
    <font>
      <b/>
      <sz val="10"/>
      <color theme="1"/>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b/>
      <sz val="11"/>
      <color theme="1"/>
      <name val="Segoe UI"/>
      <family val="2"/>
    </font>
    <font>
      <i/>
      <sz val="11"/>
      <name val="Calibri"/>
      <family val="2"/>
      <scheme val="minor"/>
    </font>
    <font>
      <sz val="8.5"/>
      <color theme="1"/>
      <name val="Segoe UI"/>
      <family val="2"/>
    </font>
    <font>
      <sz val="8"/>
      <color theme="1"/>
      <name val="Segoe UI"/>
      <family val="2"/>
    </font>
    <font>
      <sz val="8.5"/>
      <color theme="1"/>
      <name val="Calibri"/>
      <family val="2"/>
      <scheme val="minor"/>
    </font>
    <font>
      <b/>
      <sz val="8.5"/>
      <color theme="1"/>
      <name val="Calibri"/>
      <family val="2"/>
      <scheme val="minor"/>
    </font>
    <font>
      <b/>
      <sz val="16"/>
      <name val="Arial"/>
      <family val="2"/>
    </font>
    <font>
      <b/>
      <sz val="10"/>
      <color rgb="FF000000"/>
      <name val="Arial"/>
      <family val="2"/>
    </font>
    <font>
      <sz val="10"/>
      <color rgb="FF000000"/>
      <name val="Arial"/>
      <family val="2"/>
    </font>
    <font>
      <b/>
      <sz val="12"/>
      <color theme="1"/>
      <name val="Arial"/>
      <family val="2"/>
    </font>
    <font>
      <sz val="10"/>
      <color rgb="FFFF0000"/>
      <name val="Arial"/>
      <family val="2"/>
    </font>
    <font>
      <i/>
      <sz val="10"/>
      <name val="Arial"/>
      <family val="2"/>
    </font>
    <font>
      <b/>
      <sz val="18"/>
      <color rgb="FFFF0000"/>
      <name val="Calibri"/>
      <family val="2"/>
      <scheme val="minor"/>
    </font>
    <font>
      <u/>
      <sz val="10"/>
      <name val="Arial"/>
      <family val="2"/>
    </font>
    <font>
      <b/>
      <sz val="10"/>
      <name val="Arial"/>
      <family val="2"/>
    </font>
    <font>
      <sz val="11"/>
      <color rgb="FF0070C0"/>
      <name val="Calibri"/>
      <family val="2"/>
      <scheme val="minor"/>
    </font>
    <font>
      <i/>
      <u/>
      <sz val="11"/>
      <name val="Calibri"/>
      <family val="2"/>
      <scheme val="minor"/>
    </font>
    <font>
      <sz val="8"/>
      <color rgb="FFFF0000"/>
      <name val="Calibri"/>
      <family val="2"/>
      <scheme val="minor"/>
    </font>
    <font>
      <strike/>
      <sz val="11"/>
      <name val="Calibri"/>
      <family val="2"/>
      <scheme val="minor"/>
    </font>
    <font>
      <b/>
      <sz val="9"/>
      <name val="Verdana"/>
      <family val="2"/>
    </font>
    <font>
      <b/>
      <strike/>
      <sz val="9"/>
      <name val="Verdana"/>
      <family val="2"/>
    </font>
    <font>
      <sz val="10"/>
      <name val="Verdana"/>
      <family val="2"/>
    </font>
    <font>
      <b/>
      <sz val="10"/>
      <name val="Verdana"/>
      <family val="2"/>
    </font>
    <font>
      <sz val="11"/>
      <name val="Calibri"/>
      <family val="2"/>
      <charset val="238"/>
      <scheme val="minor"/>
    </font>
    <font>
      <b/>
      <sz val="12"/>
      <color theme="1"/>
      <name val="Calibri"/>
      <family val="2"/>
    </font>
    <font>
      <sz val="12"/>
      <color theme="1"/>
      <name val="Calibri"/>
      <family val="2"/>
    </font>
    <font>
      <b/>
      <sz val="14"/>
      <color theme="1"/>
      <name val="Calibri"/>
      <family val="2"/>
    </font>
    <font>
      <sz val="9"/>
      <color theme="1"/>
      <name val="Calibri"/>
      <family val="2"/>
    </font>
    <font>
      <b/>
      <sz val="9"/>
      <color theme="1"/>
      <name val="Calibri"/>
      <family val="2"/>
    </font>
    <font>
      <b/>
      <sz val="12"/>
      <color theme="1"/>
      <name val="Calibri"/>
      <family val="2"/>
      <scheme val="minor"/>
    </font>
    <font>
      <sz val="12"/>
      <color theme="1"/>
      <name val="Symbol"/>
      <family val="1"/>
      <charset val="2"/>
    </font>
    <font>
      <sz val="12"/>
      <color theme="1"/>
      <name val="Times New Roman"/>
      <family val="1"/>
    </font>
    <font>
      <sz val="12"/>
      <name val="Calibri"/>
      <family val="2"/>
      <scheme val="minor"/>
    </font>
    <font>
      <b/>
      <sz val="16"/>
      <name val="Calibri"/>
      <family val="2"/>
      <scheme val="minor"/>
    </font>
    <font>
      <b/>
      <sz val="12"/>
      <name val="Calibri"/>
      <family val="2"/>
      <scheme val="minor"/>
    </font>
    <font>
      <i/>
      <sz val="12"/>
      <name val="Calibri"/>
      <family val="2"/>
      <scheme val="minor"/>
    </font>
    <font>
      <b/>
      <sz val="16"/>
      <color theme="1"/>
      <name val="Calibri"/>
      <family val="2"/>
      <scheme val="minor"/>
    </font>
    <font>
      <b/>
      <sz val="12"/>
      <name val="Verdana"/>
      <family val="2"/>
    </font>
    <font>
      <b/>
      <sz val="16"/>
      <color rgb="FF7030A0"/>
      <name val="Calibri"/>
      <family val="2"/>
      <scheme val="minor"/>
    </font>
    <font>
      <sz val="10"/>
      <name val="Calibri"/>
      <family val="2"/>
      <scheme val="minor"/>
    </font>
    <font>
      <b/>
      <sz val="20"/>
      <name val="Calibri"/>
      <family val="2"/>
      <scheme val="minor"/>
    </font>
    <font>
      <b/>
      <sz val="10"/>
      <name val="Calibri"/>
      <family val="2"/>
      <scheme val="minor"/>
    </font>
    <font>
      <b/>
      <sz val="10"/>
      <color theme="1"/>
      <name val="Calibri"/>
      <family val="2"/>
      <scheme val="minor"/>
    </font>
    <font>
      <sz val="9"/>
      <name val="Arial"/>
      <family val="2"/>
    </font>
    <font>
      <sz val="11"/>
      <color theme="1"/>
      <name val="Arial"/>
      <family val="2"/>
    </font>
  </fonts>
  <fills count="18">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1"/>
        <bgColor indexed="64"/>
      </patternFill>
    </fill>
    <fill>
      <patternFill patternType="lightGray">
        <bgColor theme="0" tint="-0.14996795556505021"/>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5">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4" fillId="0" borderId="0" applyNumberFormat="0" applyFill="0" applyBorder="0" applyAlignment="0" applyProtection="0"/>
    <xf numFmtId="3" fontId="2" fillId="4" borderId="1" applyFont="0">
      <alignment horizontal="right" vertical="center"/>
      <protection locked="0"/>
    </xf>
    <xf numFmtId="0" fontId="14" fillId="0" borderId="0" applyNumberFormat="0" applyFill="0" applyBorder="0" applyAlignment="0" applyProtection="0"/>
    <xf numFmtId="9" fontId="17" fillId="0" borderId="0" applyFont="0" applyFill="0" applyBorder="0" applyAlignment="0" applyProtection="0"/>
    <xf numFmtId="0" fontId="34" fillId="0" borderId="0"/>
    <xf numFmtId="0" fontId="2" fillId="0" borderId="0"/>
    <xf numFmtId="0" fontId="2" fillId="0" borderId="0"/>
    <xf numFmtId="0" fontId="2" fillId="0" borderId="0"/>
    <xf numFmtId="0" fontId="52" fillId="3" borderId="7" applyFont="0" applyBorder="0">
      <alignment horizontal="center" wrapText="1"/>
    </xf>
    <xf numFmtId="43" fontId="17" fillId="0" borderId="0" applyFont="0" applyFill="0" applyBorder="0" applyAlignment="0" applyProtection="0"/>
    <xf numFmtId="43" fontId="17" fillId="0" borderId="0" applyFont="0" applyFill="0" applyBorder="0" applyAlignment="0" applyProtection="0"/>
  </cellStyleXfs>
  <cellXfs count="711">
    <xf numFmtId="0" fontId="0" fillId="0" borderId="0" xfId="0"/>
    <xf numFmtId="0" fontId="5" fillId="0" borderId="0" xfId="0" applyFont="1"/>
    <xf numFmtId="0" fontId="6" fillId="0" borderId="0" xfId="0" applyFont="1"/>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6" fillId="2" borderId="1" xfId="0" applyFont="1" applyFill="1" applyBorder="1" applyAlignment="1">
      <alignment vertical="center" wrapText="1"/>
    </xf>
    <xf numFmtId="0" fontId="8" fillId="0" borderId="1" xfId="0" applyFont="1" applyBorder="1" applyAlignment="1">
      <alignment vertical="center" wrapText="1"/>
    </xf>
    <xf numFmtId="0" fontId="11" fillId="2"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9" fillId="0" borderId="0" xfId="0" applyFont="1" applyAlignment="1">
      <alignment vertical="center" wrapText="1"/>
    </xf>
    <xf numFmtId="0" fontId="10"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1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15" fillId="0" borderId="0" xfId="0" applyFont="1"/>
    <xf numFmtId="0" fontId="7" fillId="0" borderId="0" xfId="0" applyFont="1"/>
    <xf numFmtId="0" fontId="7" fillId="0" borderId="1" xfId="0" applyFont="1" applyBorder="1" applyAlignment="1">
      <alignment horizontal="left" vertical="center" wrapText="1" indent="1"/>
    </xf>
    <xf numFmtId="0" fontId="13" fillId="0" borderId="0" xfId="0" applyFont="1"/>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7" fillId="0" borderId="7" xfId="0" applyFont="1" applyBorder="1" applyAlignment="1">
      <alignment vertical="center" wrapText="1"/>
    </xf>
    <xf numFmtId="0" fontId="16" fillId="0" borderId="0" xfId="0" applyFont="1"/>
    <xf numFmtId="0" fontId="18" fillId="0" borderId="0" xfId="0" applyFont="1"/>
    <xf numFmtId="0" fontId="0" fillId="0" borderId="1" xfId="0" applyBorder="1" applyAlignment="1">
      <alignment vertical="center" wrapText="1"/>
    </xf>
    <xf numFmtId="0" fontId="0" fillId="0" borderId="0" xfId="0" applyAlignment="1">
      <alignment horizontal="center" vertical="center"/>
    </xf>
    <xf numFmtId="0" fontId="19" fillId="0" borderId="0" xfId="0" applyFont="1" applyAlignment="1">
      <alignment vertical="center"/>
    </xf>
    <xf numFmtId="0" fontId="0" fillId="7" borderId="1" xfId="0" applyFill="1" applyBorder="1" applyAlignment="1">
      <alignment horizontal="center" vertical="center" wrapText="1"/>
    </xf>
    <xf numFmtId="0" fontId="20" fillId="8" borderId="1" xfId="0" applyFont="1" applyFill="1" applyBorder="1" applyAlignment="1">
      <alignment vertical="center" wrapText="1"/>
    </xf>
    <xf numFmtId="0" fontId="0" fillId="0" borderId="1" xfId="0" applyBorder="1" applyAlignment="1">
      <alignment horizontal="center" vertical="center"/>
    </xf>
    <xf numFmtId="0" fontId="0" fillId="7" borderId="1" xfId="0" applyFill="1" applyBorder="1" applyAlignment="1">
      <alignment vertical="center" wrapText="1"/>
    </xf>
    <xf numFmtId="0" fontId="20" fillId="0" borderId="1" xfId="0" applyFont="1" applyBorder="1" applyAlignment="1">
      <alignment vertical="center" wrapText="1"/>
    </xf>
    <xf numFmtId="0" fontId="6" fillId="0" borderId="1" xfId="0" applyFont="1" applyBorder="1" applyAlignment="1">
      <alignment horizontal="center" vertical="center"/>
    </xf>
    <xf numFmtId="0" fontId="7" fillId="7" borderId="1" xfId="0" applyFont="1" applyFill="1" applyBorder="1" applyAlignment="1">
      <alignment horizontal="center" vertical="center" wrapText="1"/>
    </xf>
    <xf numFmtId="0" fontId="6" fillId="0" borderId="1" xfId="0" applyFont="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justify"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justify" vertical="center"/>
    </xf>
    <xf numFmtId="0" fontId="23" fillId="0" borderId="1" xfId="0" applyFont="1" applyBorder="1" applyAlignment="1">
      <alignment vertical="center" wrapText="1"/>
    </xf>
    <xf numFmtId="0" fontId="15" fillId="0" borderId="1" xfId="0" applyFont="1" applyBorder="1" applyAlignment="1">
      <alignment horizontal="justify" vertical="center" wrapText="1"/>
    </xf>
    <xf numFmtId="0" fontId="12" fillId="0" borderId="0" xfId="0" applyFont="1" applyAlignment="1">
      <alignment wrapText="1"/>
    </xf>
    <xf numFmtId="0" fontId="23" fillId="0" borderId="1" xfId="0" applyFont="1" applyBorder="1" applyAlignment="1">
      <alignment horizontal="justify" vertical="center" wrapText="1"/>
    </xf>
    <xf numFmtId="0" fontId="15" fillId="0" borderId="1" xfId="0" applyFont="1" applyBorder="1" applyAlignment="1">
      <alignment horizontal="left" vertical="center" wrapText="1" inden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16" xfId="0" applyFont="1" applyBorder="1" applyAlignment="1">
      <alignment vertical="center"/>
    </xf>
    <xf numFmtId="0" fontId="8" fillId="0" borderId="0" xfId="0" applyFont="1" applyAlignment="1">
      <alignment vertical="center" wrapText="1"/>
    </xf>
    <xf numFmtId="0" fontId="11" fillId="0" borderId="0" xfId="0" applyFont="1" applyAlignment="1">
      <alignment vertical="center" wrapText="1"/>
    </xf>
    <xf numFmtId="0" fontId="11" fillId="0" borderId="1" xfId="0" applyFont="1"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8"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vertical="center"/>
    </xf>
    <xf numFmtId="0" fontId="16" fillId="0" borderId="0" xfId="0" applyFont="1" applyAlignment="1">
      <alignment vertical="center"/>
    </xf>
    <xf numFmtId="0" fontId="5"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0" borderId="1" xfId="0" quotePrefix="1" applyFont="1" applyBorder="1" applyAlignment="1">
      <alignment horizontal="center"/>
    </xf>
    <xf numFmtId="0" fontId="23" fillId="6" borderId="1" xfId="3" applyFont="1" applyFill="1" applyBorder="1" applyAlignment="1">
      <alignment horizontal="left" vertical="center" wrapText="1" indent="1"/>
    </xf>
    <xf numFmtId="3" fontId="15" fillId="6" borderId="1" xfId="5" applyFont="1" applyFill="1" applyAlignment="1">
      <alignment horizontal="center" vertical="center"/>
      <protection locked="0"/>
    </xf>
    <xf numFmtId="0" fontId="5" fillId="6" borderId="1" xfId="0" applyFont="1" applyFill="1" applyBorder="1"/>
    <xf numFmtId="0" fontId="15" fillId="3" borderId="1" xfId="3" applyFont="1" applyFill="1" applyBorder="1" applyAlignment="1">
      <alignment horizontal="left" vertical="center" wrapText="1" indent="2"/>
    </xf>
    <xf numFmtId="0" fontId="15" fillId="0" borderId="1" xfId="3" applyFont="1" applyBorder="1" applyAlignment="1">
      <alignment horizontal="left" vertical="center" wrapText="1" indent="3"/>
    </xf>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0" fontId="30" fillId="0" borderId="0" xfId="0" applyFont="1"/>
    <xf numFmtId="0" fontId="30" fillId="0" borderId="0" xfId="0" applyFont="1" applyAlignment="1">
      <alignment vertical="center" wrapText="1"/>
    </xf>
    <xf numFmtId="0" fontId="6" fillId="0" borderId="8" xfId="0" applyFont="1" applyBorder="1" applyAlignment="1">
      <alignment horizontal="center" vertical="center"/>
    </xf>
    <xf numFmtId="0" fontId="8" fillId="0" borderId="14" xfId="0" applyFont="1" applyBorder="1" applyAlignment="1">
      <alignment horizontal="center" vertical="center" wrapText="1"/>
    </xf>
    <xf numFmtId="0" fontId="32" fillId="0" borderId="0" xfId="0" applyFont="1"/>
    <xf numFmtId="0" fontId="11" fillId="0" borderId="0" xfId="0" applyFont="1"/>
    <xf numFmtId="0" fontId="0" fillId="0" borderId="4" xfId="0" applyBorder="1"/>
    <xf numFmtId="0" fontId="7" fillId="0" borderId="1" xfId="8" applyFont="1" applyBorder="1" applyAlignment="1">
      <alignment vertical="center" wrapText="1"/>
    </xf>
    <xf numFmtId="0" fontId="7" fillId="6" borderId="1" xfId="0" applyFont="1" applyFill="1" applyBorder="1" applyAlignment="1">
      <alignment horizontal="center"/>
    </xf>
    <xf numFmtId="0" fontId="7" fillId="6" borderId="1" xfId="0" quotePrefix="1" applyFont="1" applyFill="1" applyBorder="1" applyAlignment="1">
      <alignment wrapText="1"/>
    </xf>
    <xf numFmtId="0" fontId="8" fillId="7" borderId="1" xfId="0" applyFont="1" applyFill="1" applyBorder="1" applyAlignment="1">
      <alignment vertical="center"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8" fillId="7"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6" fillId="6"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6" borderId="1" xfId="8" applyFont="1" applyFill="1" applyBorder="1" applyAlignment="1">
      <alignment horizontal="justify" vertical="center"/>
    </xf>
    <xf numFmtId="0" fontId="0" fillId="6" borderId="1" xfId="8" applyFont="1" applyFill="1" applyBorder="1" applyAlignment="1">
      <alignment horizontal="justify" vertical="top"/>
    </xf>
    <xf numFmtId="0" fontId="16" fillId="0" borderId="1" xfId="0" applyFont="1" applyBorder="1" applyAlignment="1">
      <alignment vertical="center"/>
    </xf>
    <xf numFmtId="0" fontId="7" fillId="6" borderId="1" xfId="0" applyFont="1" applyFill="1" applyBorder="1" applyAlignment="1">
      <alignment horizontal="center" vertical="center"/>
    </xf>
    <xf numFmtId="0" fontId="16" fillId="6" borderId="1" xfId="0" applyFont="1" applyFill="1" applyBorder="1" applyAlignment="1">
      <alignment horizontal="justify" vertical="center"/>
    </xf>
    <xf numFmtId="0" fontId="0" fillId="0" borderId="1" xfId="0" applyBorder="1" applyAlignment="1">
      <alignment horizontal="center"/>
    </xf>
    <xf numFmtId="0" fontId="11" fillId="7" borderId="1" xfId="0" applyFont="1" applyFill="1" applyBorder="1" applyAlignment="1">
      <alignment vertical="center" wrapText="1"/>
    </xf>
    <xf numFmtId="0" fontId="8"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18"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8" fillId="7" borderId="0" xfId="0" applyFont="1" applyFill="1" applyAlignment="1">
      <alignment vertical="center" wrapText="1"/>
    </xf>
    <xf numFmtId="0" fontId="6" fillId="0" borderId="0" xfId="0" applyFont="1" applyAlignment="1">
      <alignment vertical="center"/>
    </xf>
    <xf numFmtId="0" fontId="31" fillId="7" borderId="1" xfId="0" applyFont="1" applyFill="1" applyBorder="1" applyAlignment="1">
      <alignment vertical="center" wrapText="1"/>
    </xf>
    <xf numFmtId="0" fontId="8" fillId="0" borderId="1" xfId="0" applyFont="1" applyBorder="1" applyAlignment="1">
      <alignment horizontal="center" vertical="center"/>
    </xf>
    <xf numFmtId="0" fontId="38" fillId="0" borderId="0" xfId="0" applyFont="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6" fillId="11" borderId="20" xfId="0" applyFont="1" applyFill="1" applyBorder="1" applyAlignment="1">
      <alignment vertical="center"/>
    </xf>
    <xf numFmtId="0" fontId="6" fillId="11" borderId="26" xfId="0" applyFont="1" applyFill="1" applyBorder="1" applyAlignment="1">
      <alignment vertical="center"/>
    </xf>
    <xf numFmtId="0" fontId="6" fillId="11" borderId="26" xfId="0" applyFont="1" applyFill="1" applyBorder="1" applyAlignment="1">
      <alignment horizontal="center" vertical="center"/>
    </xf>
    <xf numFmtId="0" fontId="6" fillId="11" borderId="31" xfId="0" applyFont="1" applyFill="1" applyBorder="1" applyAlignment="1">
      <alignment vertical="center"/>
    </xf>
    <xf numFmtId="0" fontId="0" fillId="13" borderId="32" xfId="0" applyFill="1" applyBorder="1" applyAlignment="1">
      <alignment horizontal="center" vertical="center" wrapText="1"/>
    </xf>
    <xf numFmtId="0" fontId="0" fillId="13" borderId="33" xfId="0" applyFill="1" applyBorder="1" applyAlignment="1">
      <alignment vertical="center" wrapText="1"/>
    </xf>
    <xf numFmtId="0" fontId="0" fillId="0" borderId="32" xfId="0" applyBorder="1" applyAlignment="1">
      <alignment horizontal="center" vertical="center"/>
    </xf>
    <xf numFmtId="0" fontId="21" fillId="0" borderId="33" xfId="0" applyFont="1" applyBorder="1" applyAlignment="1">
      <alignment horizontal="left" vertical="center" wrapText="1" indent="2"/>
    </xf>
    <xf numFmtId="0" fontId="0" fillId="13" borderId="32" xfId="0" applyFill="1" applyBorder="1" applyAlignment="1">
      <alignment horizontal="center" vertical="center"/>
    </xf>
    <xf numFmtId="0" fontId="21" fillId="0" borderId="35" xfId="0" applyFont="1" applyBorder="1" applyAlignment="1">
      <alignment horizontal="left" vertical="center" wrapText="1" indent="2"/>
    </xf>
    <xf numFmtId="0" fontId="6" fillId="0" borderId="32" xfId="0" applyFont="1" applyBorder="1" applyAlignment="1">
      <alignment horizontal="center" vertical="center"/>
    </xf>
    <xf numFmtId="0" fontId="6" fillId="0" borderId="33" xfId="0" applyFont="1" applyBorder="1" applyAlignment="1">
      <alignment vertical="center" wrapText="1"/>
    </xf>
    <xf numFmtId="0" fontId="39" fillId="0" borderId="33" xfId="0" applyFont="1" applyBorder="1" applyAlignment="1">
      <alignment horizontal="left" vertical="center" wrapText="1" indent="2"/>
    </xf>
    <xf numFmtId="0" fontId="21" fillId="0" borderId="33" xfId="0" applyFont="1" applyBorder="1" applyAlignment="1">
      <alignment horizontal="left" vertical="center" wrapText="1" indent="4"/>
    </xf>
    <xf numFmtId="0" fontId="6" fillId="0" borderId="22" xfId="0" applyFont="1" applyBorder="1" applyAlignment="1">
      <alignment vertical="center" wrapText="1"/>
    </xf>
    <xf numFmtId="0" fontId="40" fillId="0" borderId="0" xfId="0" applyFont="1" applyAlignment="1">
      <alignment vertical="center" wrapText="1"/>
    </xf>
    <xf numFmtId="0" fontId="7"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6" fillId="0" borderId="0" xfId="0" applyFont="1" applyAlignment="1">
      <alignment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horizontal="center" vertical="center"/>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9" fontId="6" fillId="0" borderId="8"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7" fillId="0" borderId="8" xfId="0" applyFont="1" applyBorder="1" applyAlignment="1">
      <alignment horizontal="center" vertical="center"/>
    </xf>
    <xf numFmtId="0" fontId="0" fillId="0" borderId="0" xfId="0" applyAlignment="1">
      <alignment wrapText="1"/>
    </xf>
    <xf numFmtId="0" fontId="40" fillId="0" borderId="0" xfId="0" applyFont="1" applyAlignment="1">
      <alignment horizontal="center" vertical="center" wrapText="1"/>
    </xf>
    <xf numFmtId="0" fontId="7" fillId="0" borderId="1" xfId="0" applyFont="1" applyBorder="1" applyAlignment="1">
      <alignment horizontal="center"/>
    </xf>
    <xf numFmtId="0" fontId="44" fillId="0" borderId="0" xfId="2" applyFont="1">
      <alignment vertical="center"/>
    </xf>
    <xf numFmtId="0" fontId="3" fillId="0" borderId="0" xfId="3" applyFont="1">
      <alignment vertical="center"/>
    </xf>
    <xf numFmtId="0" fontId="47" fillId="0" borderId="0" xfId="0" applyFont="1"/>
    <xf numFmtId="0" fontId="41" fillId="0" borderId="0" xfId="0" applyFont="1" applyAlignment="1">
      <alignment horizontal="center" vertical="center" wrapText="1"/>
    </xf>
    <xf numFmtId="0" fontId="2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0" xfId="0" applyFont="1" applyAlignment="1">
      <alignment vertical="center" wrapText="1"/>
    </xf>
    <xf numFmtId="0" fontId="2" fillId="0" borderId="1" xfId="0" applyFont="1" applyBorder="1" applyAlignment="1">
      <alignment vertical="center" wrapText="1"/>
    </xf>
    <xf numFmtId="0" fontId="49" fillId="0" borderId="1" xfId="0" applyFont="1" applyBorder="1" applyAlignment="1">
      <alignment vertical="center" wrapText="1"/>
    </xf>
    <xf numFmtId="0" fontId="22" fillId="0" borderId="1" xfId="0" applyFont="1" applyBorder="1" applyAlignment="1">
      <alignment vertical="center" wrapText="1"/>
    </xf>
    <xf numFmtId="0" fontId="50" fillId="0" borderId="0" xfId="0" applyFont="1"/>
    <xf numFmtId="0" fontId="2" fillId="0" borderId="1" xfId="0" applyFont="1" applyBorder="1" applyAlignment="1">
      <alignment horizontal="right" vertical="center" wrapText="1"/>
    </xf>
    <xf numFmtId="0" fontId="51" fillId="0" borderId="1" xfId="0" applyFont="1" applyBorder="1" applyAlignment="1">
      <alignment vertical="center" wrapText="1"/>
    </xf>
    <xf numFmtId="0" fontId="52" fillId="0" borderId="1" xfId="0" applyFont="1" applyBorder="1" applyAlignment="1">
      <alignment vertical="center" wrapText="1"/>
    </xf>
    <xf numFmtId="0" fontId="44" fillId="0" borderId="0" xfId="0" applyFont="1"/>
    <xf numFmtId="0" fontId="37" fillId="0" borderId="0" xfId="0" applyFont="1" applyAlignment="1">
      <alignment horizontal="center" vertical="center"/>
    </xf>
    <xf numFmtId="0" fontId="20" fillId="0" borderId="4" xfId="0" applyFont="1" applyBorder="1" applyAlignment="1">
      <alignment horizontal="center" vertical="center" wrapText="1"/>
    </xf>
    <xf numFmtId="0" fontId="2" fillId="0" borderId="12" xfId="0" applyFont="1" applyBorder="1" applyAlignment="1">
      <alignment vertical="center" wrapText="1"/>
    </xf>
    <xf numFmtId="0" fontId="20" fillId="0" borderId="6"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52" fillId="0" borderId="1" xfId="0" applyFont="1" applyBorder="1" applyAlignment="1">
      <alignment vertical="center"/>
    </xf>
    <xf numFmtId="0" fontId="6" fillId="0" borderId="0" xfId="0" applyFont="1" applyAlignment="1">
      <alignment horizontal="center"/>
    </xf>
    <xf numFmtId="0" fontId="47" fillId="0" borderId="0" xfId="0" applyFont="1" applyAlignment="1">
      <alignment vertical="center"/>
    </xf>
    <xf numFmtId="0" fontId="20" fillId="0" borderId="0" xfId="0" applyFont="1" applyAlignment="1">
      <alignment vertical="center"/>
    </xf>
    <xf numFmtId="0" fontId="20" fillId="0" borderId="1" xfId="0" applyFont="1" applyBorder="1" applyAlignment="1">
      <alignment horizontal="center" vertical="center"/>
    </xf>
    <xf numFmtId="0" fontId="20" fillId="0" borderId="1" xfId="0" applyFont="1" applyBorder="1" applyAlignment="1">
      <alignment wrapText="1"/>
    </xf>
    <xf numFmtId="0" fontId="46" fillId="0" borderId="1" xfId="0" applyFont="1" applyBorder="1" applyAlignment="1">
      <alignment vertical="center" wrapText="1"/>
    </xf>
    <xf numFmtId="0" fontId="46" fillId="0" borderId="1" xfId="0" applyFont="1" applyBorder="1" applyAlignment="1">
      <alignment horizontal="center" vertical="center" wrapText="1"/>
    </xf>
    <xf numFmtId="0" fontId="45" fillId="0" borderId="1" xfId="0" applyFont="1" applyBorder="1" applyAlignment="1">
      <alignment horizontal="justify" vertical="center" wrapText="1"/>
    </xf>
    <xf numFmtId="0" fontId="46" fillId="2" borderId="1" xfId="0" applyFont="1" applyFill="1" applyBorder="1" applyAlignment="1">
      <alignment vertical="center"/>
    </xf>
    <xf numFmtId="0" fontId="46" fillId="0" borderId="0" xfId="0" applyFont="1" applyAlignment="1">
      <alignment horizontal="left" vertical="top" wrapText="1"/>
    </xf>
    <xf numFmtId="0" fontId="20" fillId="0" borderId="1" xfId="0" applyFont="1" applyBorder="1" applyAlignment="1">
      <alignment horizontal="center" wrapText="1"/>
    </xf>
    <xf numFmtId="0" fontId="46" fillId="0" borderId="1" xfId="0" applyFont="1" applyBorder="1" applyAlignment="1">
      <alignment horizontal="left" vertical="center" wrapText="1" indent="3"/>
    </xf>
    <xf numFmtId="0" fontId="45" fillId="0" borderId="1" xfId="0" applyFont="1" applyBorder="1" applyAlignment="1">
      <alignment vertical="center" wrapText="1"/>
    </xf>
    <xf numFmtId="0" fontId="46" fillId="0" borderId="1" xfId="0" applyFont="1" applyBorder="1" applyAlignment="1">
      <alignment horizontal="left" vertical="center" wrapText="1" indent="2"/>
    </xf>
    <xf numFmtId="0" fontId="6" fillId="0" borderId="0" xfId="0" applyFont="1" applyAlignment="1">
      <alignment horizontal="center" vertical="center" wrapText="1"/>
    </xf>
    <xf numFmtId="0" fontId="18" fillId="0" borderId="0" xfId="0" applyFont="1" applyAlignment="1">
      <alignment horizontal="left" vertical="center"/>
    </xf>
    <xf numFmtId="0" fontId="0" fillId="0" borderId="0" xfId="0" applyAlignment="1">
      <alignment horizontal="left" vertical="center"/>
    </xf>
    <xf numFmtId="0" fontId="53" fillId="0" borderId="0" xfId="0" applyFont="1" applyAlignment="1">
      <alignment horizontal="left" vertical="center"/>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54" fillId="0" borderId="1" xfId="9" applyFont="1" applyBorder="1" applyAlignment="1">
      <alignment horizontal="left" vertical="center" wrapText="1" indent="2"/>
    </xf>
    <xf numFmtId="0" fontId="7" fillId="0" borderId="1" xfId="9" quotePrefix="1" applyFont="1" applyBorder="1" applyAlignment="1">
      <alignment horizontal="center" vertical="center" wrapText="1"/>
    </xf>
    <xf numFmtId="0" fontId="55" fillId="0" borderId="0" xfId="0" applyFont="1"/>
    <xf numFmtId="0" fontId="7" fillId="0" borderId="1" xfId="0" applyFont="1" applyBorder="1" applyAlignment="1">
      <alignment horizontal="left" indent="2"/>
    </xf>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0" xfId="0" applyFont="1" applyAlignment="1">
      <alignment horizontal="left" vertical="center" wrapText="1"/>
    </xf>
    <xf numFmtId="0" fontId="7" fillId="0" borderId="0" xfId="0" applyFont="1" applyAlignment="1">
      <alignment horizontal="left" vertical="center"/>
    </xf>
    <xf numFmtId="0" fontId="16" fillId="0" borderId="13" xfId="0" applyFont="1" applyBorder="1" applyAlignment="1">
      <alignment horizontal="center"/>
    </xf>
    <xf numFmtId="0" fontId="57" fillId="0" borderId="0" xfId="10" applyFont="1" applyAlignment="1">
      <alignment horizontal="left" vertical="center"/>
    </xf>
    <xf numFmtId="49" fontId="58" fillId="6" borderId="44" xfId="10" applyNumberFormat="1" applyFont="1" applyFill="1" applyBorder="1" applyAlignment="1">
      <alignment horizontal="center" vertical="center" wrapText="1"/>
    </xf>
    <xf numFmtId="49" fontId="57" fillId="6" borderId="45" xfId="10" applyNumberFormat="1" applyFont="1" applyFill="1" applyBorder="1" applyAlignment="1">
      <alignment horizontal="center" vertical="center" wrapText="1"/>
    </xf>
    <xf numFmtId="49" fontId="57" fillId="6" borderId="1" xfId="10" applyNumberFormat="1" applyFont="1" applyFill="1" applyBorder="1" applyAlignment="1">
      <alignment horizontal="center" vertical="center" wrapText="1"/>
    </xf>
    <xf numFmtId="49" fontId="57" fillId="6" borderId="46" xfId="10" applyNumberFormat="1" applyFont="1" applyFill="1" applyBorder="1" applyAlignment="1">
      <alignment horizontal="center" vertical="center" wrapText="1"/>
    </xf>
    <xf numFmtId="49" fontId="57" fillId="6" borderId="47" xfId="10" applyNumberFormat="1" applyFont="1" applyFill="1" applyBorder="1" applyAlignment="1">
      <alignment horizontal="center" vertical="center" wrapText="1"/>
    </xf>
    <xf numFmtId="0" fontId="57" fillId="6" borderId="1" xfId="11" applyFont="1" applyFill="1" applyBorder="1" applyAlignment="1">
      <alignment horizontal="center" vertical="center" wrapText="1"/>
    </xf>
    <xf numFmtId="0" fontId="16" fillId="0" borderId="1" xfId="0" applyFont="1" applyBorder="1"/>
    <xf numFmtId="0" fontId="16" fillId="0" borderId="1" xfId="0" applyFont="1" applyBorder="1" applyAlignment="1">
      <alignment horizontal="left" indent="1"/>
    </xf>
    <xf numFmtId="0" fontId="16" fillId="9" borderId="1" xfId="0" applyFont="1" applyFill="1" applyBorder="1" applyAlignment="1">
      <alignment horizontal="left" indent="1"/>
    </xf>
    <xf numFmtId="0" fontId="2" fillId="0" borderId="0" xfId="2">
      <alignment vertical="center"/>
    </xf>
    <xf numFmtId="0" fontId="19" fillId="0" borderId="0" xfId="4" applyFont="1" applyFill="1" applyBorder="1" applyAlignment="1">
      <alignment horizontal="left" vertical="center"/>
    </xf>
    <xf numFmtId="0" fontId="1" fillId="0" borderId="0" xfId="1" applyFill="1" applyBorder="1" applyAlignment="1">
      <alignment vertical="center"/>
    </xf>
    <xf numFmtId="0" fontId="4" fillId="0" borderId="0" xfId="4" applyFill="1" applyBorder="1" applyAlignment="1">
      <alignment vertical="center"/>
    </xf>
    <xf numFmtId="0" fontId="4" fillId="0" borderId="0" xfId="4" applyFill="1" applyBorder="1" applyAlignment="1">
      <alignment horizontal="left" vertical="center"/>
    </xf>
    <xf numFmtId="0" fontId="16" fillId="0" borderId="0" xfId="4" applyFont="1" applyFill="1" applyBorder="1" applyAlignment="1">
      <alignment vertical="center"/>
    </xf>
    <xf numFmtId="0" fontId="7" fillId="0" borderId="0" xfId="2" applyFont="1">
      <alignment vertical="center"/>
    </xf>
    <xf numFmtId="0" fontId="16" fillId="9" borderId="14" xfId="3" applyFont="1" applyFill="1" applyBorder="1" applyAlignment="1">
      <alignment horizontal="center" vertical="center" wrapText="1"/>
    </xf>
    <xf numFmtId="0" fontId="16" fillId="0" borderId="1" xfId="12" applyFont="1" applyFill="1" applyBorder="1" applyAlignment="1">
      <alignment horizontal="center" vertical="center" wrapText="1"/>
    </xf>
    <xf numFmtId="0" fontId="16" fillId="9" borderId="6" xfId="3" applyFont="1" applyFill="1" applyBorder="1" applyAlignment="1">
      <alignment horizontal="center" vertical="center" wrapText="1"/>
    </xf>
    <xf numFmtId="0" fontId="7" fillId="0" borderId="0" xfId="3" applyFont="1">
      <alignment vertical="center"/>
    </xf>
    <xf numFmtId="0" fontId="7" fillId="0" borderId="1" xfId="3" quotePrefix="1" applyFont="1" applyBorder="1" applyAlignment="1">
      <alignment horizontal="center" vertical="center"/>
    </xf>
    <xf numFmtId="0" fontId="16" fillId="0" borderId="1" xfId="3" quotePrefix="1" applyFont="1" applyBorder="1" applyAlignment="1">
      <alignment horizontal="center" vertical="center"/>
    </xf>
    <xf numFmtId="0" fontId="16" fillId="0" borderId="13" xfId="3" applyFont="1" applyBorder="1" applyAlignment="1">
      <alignment horizontal="left" vertical="center" wrapText="1" indent="1"/>
    </xf>
    <xf numFmtId="0" fontId="7" fillId="0" borderId="8" xfId="3" applyFont="1" applyBorder="1" applyAlignment="1">
      <alignment horizontal="left" vertical="center" wrapText="1" indent="2"/>
    </xf>
    <xf numFmtId="0" fontId="7" fillId="0" borderId="11" xfId="3" applyFont="1" applyBorder="1" applyAlignment="1">
      <alignment horizontal="left" vertical="center" wrapText="1" indent="3"/>
    </xf>
    <xf numFmtId="0" fontId="61" fillId="0" borderId="11" xfId="3" applyFont="1" applyBorder="1" applyAlignment="1">
      <alignment horizontal="left" vertical="center" wrapText="1" indent="3"/>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xf numFmtId="0" fontId="14" fillId="0" borderId="0" xfId="6" applyBorder="1" applyAlignment="1">
      <alignment wrapText="1"/>
    </xf>
    <xf numFmtId="0" fontId="14" fillId="0" borderId="0" xfId="6" applyBorder="1" applyAlignment="1">
      <alignment vertical="center" wrapText="1"/>
    </xf>
    <xf numFmtId="0" fontId="14" fillId="0" borderId="0" xfId="6" applyFill="1" applyBorder="1" applyAlignment="1">
      <alignment vertical="center" wrapText="1"/>
    </xf>
    <xf numFmtId="0" fontId="64" fillId="0" borderId="24" xfId="0" applyFont="1" applyBorder="1" applyAlignment="1">
      <alignment vertical="center"/>
    </xf>
    <xf numFmtId="0" fontId="64" fillId="0" borderId="36" xfId="0" applyFont="1" applyBorder="1" applyAlignment="1">
      <alignment vertical="center"/>
    </xf>
    <xf numFmtId="0" fontId="0" fillId="0" borderId="36" xfId="0" applyBorder="1"/>
    <xf numFmtId="0" fontId="0" fillId="0" borderId="25" xfId="0" applyBorder="1"/>
    <xf numFmtId="0" fontId="0" fillId="0" borderId="28" xfId="0" applyBorder="1"/>
    <xf numFmtId="0" fontId="0" fillId="0" borderId="16" xfId="0" applyBorder="1"/>
    <xf numFmtId="0" fontId="6" fillId="0" borderId="28" xfId="0" applyFont="1" applyBorder="1"/>
    <xf numFmtId="0" fontId="0" fillId="0" borderId="0" xfId="0" applyAlignment="1">
      <alignment horizontal="left"/>
    </xf>
    <xf numFmtId="0" fontId="0" fillId="0" borderId="37" xfId="0" applyBorder="1"/>
    <xf numFmtId="0" fontId="0" fillId="0" borderId="35" xfId="0" applyBorder="1"/>
    <xf numFmtId="0" fontId="0" fillId="0" borderId="33" xfId="0" applyBorder="1"/>
    <xf numFmtId="3" fontId="7" fillId="0" borderId="1" xfId="0" quotePrefix="1" applyNumberFormat="1" applyFont="1" applyBorder="1"/>
    <xf numFmtId="3" fontId="0" fillId="0" borderId="1" xfId="0" quotePrefix="1" applyNumberFormat="1" applyBorder="1" applyAlignment="1">
      <alignment wrapText="1"/>
    </xf>
    <xf numFmtId="3" fontId="7" fillId="0" borderId="1" xfId="0" quotePrefix="1" applyNumberFormat="1" applyFont="1" applyBorder="1" applyAlignment="1">
      <alignment wrapText="1"/>
    </xf>
    <xf numFmtId="3" fontId="0" fillId="0" borderId="1" xfId="0" applyNumberFormat="1" applyBorder="1"/>
    <xf numFmtId="3" fontId="0" fillId="0" borderId="1" xfId="0" quotePrefix="1" applyNumberFormat="1" applyBorder="1"/>
    <xf numFmtId="3" fontId="7" fillId="0" borderId="1" xfId="0" applyNumberFormat="1" applyFont="1" applyBorder="1"/>
    <xf numFmtId="3" fontId="7" fillId="0" borderId="8" xfId="0" quotePrefix="1" applyNumberFormat="1" applyFont="1" applyBorder="1"/>
    <xf numFmtId="3" fontId="0" fillId="6" borderId="1" xfId="0" quotePrefix="1" applyNumberFormat="1" applyFill="1" applyBorder="1" applyAlignment="1">
      <alignment wrapText="1"/>
    </xf>
    <xf numFmtId="3" fontId="16" fillId="6" borderId="1" xfId="0" applyNumberFormat="1" applyFont="1" applyFill="1" applyBorder="1" applyAlignment="1">
      <alignment horizontal="right" vertical="top"/>
    </xf>
    <xf numFmtId="3" fontId="7" fillId="0" borderId="1" xfId="0" applyNumberFormat="1" applyFont="1" applyBorder="1" applyAlignment="1">
      <alignment vertical="center" wrapText="1"/>
    </xf>
    <xf numFmtId="3" fontId="7" fillId="0" borderId="1" xfId="0" quotePrefix="1" applyNumberFormat="1" applyFont="1" applyBorder="1" applyAlignment="1">
      <alignment vertical="center" wrapText="1"/>
    </xf>
    <xf numFmtId="3" fontId="7" fillId="5" borderId="1" xfId="0" applyNumberFormat="1" applyFont="1" applyFill="1" applyBorder="1" applyAlignment="1">
      <alignment vertical="center" wrapText="1"/>
    </xf>
    <xf numFmtId="3" fontId="16" fillId="0" borderId="1" xfId="0" applyNumberFormat="1" applyFont="1" applyBorder="1" applyAlignment="1">
      <alignment vertical="center" wrapText="1"/>
    </xf>
    <xf numFmtId="164" fontId="8" fillId="0" borderId="1" xfId="13" applyNumberFormat="1" applyFont="1" applyBorder="1" applyAlignment="1">
      <alignment horizontal="center" vertical="center" wrapText="1"/>
    </xf>
    <xf numFmtId="164" fontId="8" fillId="0" borderId="1" xfId="13" applyNumberFormat="1" applyFont="1" applyBorder="1" applyAlignment="1">
      <alignment horizontal="right" vertical="center" wrapText="1"/>
    </xf>
    <xf numFmtId="164" fontId="8" fillId="0" borderId="1" xfId="13" applyNumberFormat="1" applyFont="1" applyFill="1" applyBorder="1" applyAlignment="1">
      <alignment horizontal="right" vertical="center" wrapText="1"/>
    </xf>
    <xf numFmtId="3" fontId="15" fillId="0" borderId="1" xfId="0" applyNumberFormat="1" applyFont="1" applyBorder="1" applyAlignment="1">
      <alignment vertical="center"/>
    </xf>
    <xf numFmtId="3" fontId="23" fillId="0" borderId="1" xfId="0" applyNumberFormat="1" applyFont="1" applyBorder="1" applyAlignment="1">
      <alignment vertical="center"/>
    </xf>
    <xf numFmtId="3" fontId="15" fillId="0" borderId="1" xfId="0" applyNumberFormat="1" applyFont="1" applyBorder="1" applyAlignment="1">
      <alignment horizontal="justify" vertical="center" wrapText="1"/>
    </xf>
    <xf numFmtId="3" fontId="15" fillId="0" borderId="1" xfId="0" applyNumberFormat="1" applyFont="1" applyBorder="1" applyAlignment="1">
      <alignment horizontal="justify" vertical="center"/>
    </xf>
    <xf numFmtId="3" fontId="15" fillId="0" borderId="1" xfId="0" quotePrefix="1" applyNumberFormat="1" applyFont="1" applyBorder="1" applyAlignment="1">
      <alignment vertical="center"/>
    </xf>
    <xf numFmtId="3" fontId="23" fillId="0" borderId="1" xfId="0" quotePrefix="1" applyNumberFormat="1" applyFont="1" applyBorder="1" applyAlignment="1">
      <alignment vertical="center"/>
    </xf>
    <xf numFmtId="3" fontId="8" fillId="0" borderId="1" xfId="0" applyNumberFormat="1" applyFont="1" applyBorder="1" applyAlignment="1">
      <alignment vertical="center" wrapText="1"/>
    </xf>
    <xf numFmtId="3" fontId="11" fillId="8" borderId="1" xfId="0" applyNumberFormat="1" applyFont="1" applyFill="1" applyBorder="1" applyAlignment="1">
      <alignment vertical="center" wrapText="1"/>
    </xf>
    <xf numFmtId="3" fontId="0" fillId="7" borderId="1" xfId="0" applyNumberFormat="1" applyFill="1" applyBorder="1" applyAlignment="1">
      <alignment vertical="center" wrapText="1"/>
    </xf>
    <xf numFmtId="3" fontId="8" fillId="0" borderId="1" xfId="0" applyNumberFormat="1" applyFont="1" applyBorder="1" applyAlignment="1">
      <alignment vertical="center"/>
    </xf>
    <xf numFmtId="3" fontId="0" fillId="0" borderId="0" xfId="0" applyNumberFormat="1"/>
    <xf numFmtId="3" fontId="6" fillId="13" borderId="20" xfId="0" applyNumberFormat="1" applyFont="1" applyFill="1" applyBorder="1" applyAlignment="1">
      <alignment vertical="top" wrapText="1"/>
    </xf>
    <xf numFmtId="3" fontId="6" fillId="13" borderId="20" xfId="0" applyNumberFormat="1" applyFont="1" applyFill="1" applyBorder="1" applyAlignment="1">
      <alignment vertical="center" wrapText="1"/>
    </xf>
    <xf numFmtId="3" fontId="6" fillId="13" borderId="21" xfId="0" applyNumberFormat="1" applyFont="1" applyFill="1" applyBorder="1" applyAlignment="1">
      <alignment vertical="center" wrapText="1"/>
    </xf>
    <xf numFmtId="3" fontId="0" fillId="0" borderId="20" xfId="0" applyNumberFormat="1" applyBorder="1" applyAlignment="1">
      <alignment vertical="center"/>
    </xf>
    <xf numFmtId="3" fontId="0" fillId="0" borderId="21" xfId="0" applyNumberFormat="1" applyBorder="1" applyAlignment="1">
      <alignment vertical="center"/>
    </xf>
    <xf numFmtId="3" fontId="21" fillId="10" borderId="20" xfId="0" applyNumberFormat="1" applyFont="1" applyFill="1" applyBorder="1" applyAlignment="1">
      <alignment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3" fontId="0" fillId="9" borderId="20" xfId="0" applyNumberFormat="1" applyFill="1" applyBorder="1" applyAlignment="1">
      <alignment vertical="center" wrapText="1"/>
    </xf>
    <xf numFmtId="3" fontId="21" fillId="10" borderId="21" xfId="0" applyNumberFormat="1" applyFont="1" applyFill="1" applyBorder="1" applyAlignment="1">
      <alignment vertical="center" wrapText="1"/>
    </xf>
    <xf numFmtId="3" fontId="0" fillId="10" borderId="20" xfId="0" applyNumberFormat="1" applyFill="1" applyBorder="1" applyAlignment="1">
      <alignment vertical="center"/>
    </xf>
    <xf numFmtId="3" fontId="0" fillId="10" borderId="21" xfId="0" applyNumberFormat="1" applyFill="1" applyBorder="1" applyAlignment="1">
      <alignment vertical="center"/>
    </xf>
    <xf numFmtId="3" fontId="0" fillId="10" borderId="20" xfId="0" applyNumberFormat="1" applyFill="1" applyBorder="1" applyAlignment="1">
      <alignment vertical="center" wrapText="1"/>
    </xf>
    <xf numFmtId="3" fontId="6" fillId="10" borderId="20" xfId="0" applyNumberFormat="1" applyFont="1" applyFill="1" applyBorder="1" applyAlignment="1">
      <alignment vertical="center" wrapText="1"/>
    </xf>
    <xf numFmtId="3" fontId="6" fillId="10" borderId="21" xfId="0" applyNumberFormat="1" applyFont="1" applyFill="1" applyBorder="1" applyAlignment="1">
      <alignment vertical="center" wrapText="1"/>
    </xf>
    <xf numFmtId="3" fontId="0" fillId="10" borderId="20" xfId="0" applyNumberFormat="1" applyFill="1" applyBorder="1" applyAlignment="1">
      <alignment horizontal="center" vertical="center" wrapText="1"/>
    </xf>
    <xf numFmtId="3" fontId="6" fillId="13" borderId="20" xfId="0" quotePrefix="1" applyNumberFormat="1" applyFont="1" applyFill="1" applyBorder="1" applyAlignment="1">
      <alignment vertical="center" wrapText="1"/>
    </xf>
    <xf numFmtId="3" fontId="6" fillId="13" borderId="21" xfId="0" quotePrefix="1" applyNumberFormat="1" applyFont="1" applyFill="1" applyBorder="1" applyAlignment="1">
      <alignment vertical="center" wrapText="1"/>
    </xf>
    <xf numFmtId="3" fontId="0" fillId="10" borderId="21" xfId="0" applyNumberFormat="1" applyFill="1" applyBorder="1" applyAlignment="1">
      <alignment vertical="center" wrapText="1"/>
    </xf>
    <xf numFmtId="3" fontId="0" fillId="14" borderId="20" xfId="0" applyNumberFormat="1" applyFill="1" applyBorder="1" applyAlignment="1">
      <alignment vertical="center" wrapText="1"/>
    </xf>
    <xf numFmtId="3" fontId="7" fillId="9" borderId="20" xfId="0" applyNumberFormat="1" applyFont="1" applyFill="1" applyBorder="1" applyAlignment="1">
      <alignment vertical="center" wrapText="1"/>
    </xf>
    <xf numFmtId="3" fontId="7" fillId="9" borderId="21" xfId="0" applyNumberFormat="1" applyFont="1" applyFill="1" applyBorder="1" applyAlignment="1">
      <alignment vertical="center" wrapText="1"/>
    </xf>
    <xf numFmtId="3" fontId="6" fillId="9" borderId="20" xfId="0" applyNumberFormat="1" applyFont="1" applyFill="1" applyBorder="1" applyAlignment="1">
      <alignment vertical="center" wrapText="1"/>
    </xf>
    <xf numFmtId="3" fontId="6" fillId="9" borderId="21" xfId="0" applyNumberFormat="1" applyFont="1" applyFill="1" applyBorder="1" applyAlignment="1">
      <alignment vertical="center" wrapText="1"/>
    </xf>
    <xf numFmtId="3" fontId="0" fillId="0" borderId="21" xfId="0" applyNumberFormat="1" applyBorder="1" applyAlignment="1">
      <alignment horizontal="right" vertical="center" wrapText="1"/>
    </xf>
    <xf numFmtId="3" fontId="6" fillId="13" borderId="33" xfId="0" applyNumberFormat="1" applyFont="1" applyFill="1" applyBorder="1" applyAlignment="1">
      <alignment horizontal="right" vertical="center"/>
    </xf>
    <xf numFmtId="3" fontId="6" fillId="13" borderId="34" xfId="0" applyNumberFormat="1" applyFont="1" applyFill="1" applyBorder="1" applyAlignment="1">
      <alignment horizontal="righ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3" fontId="6" fillId="13" borderId="33" xfId="0" applyNumberFormat="1" applyFont="1" applyFill="1" applyBorder="1" applyAlignment="1">
      <alignment horizontal="right" vertical="center" wrapText="1"/>
    </xf>
    <xf numFmtId="3" fontId="6" fillId="13" borderId="34" xfId="0" applyNumberFormat="1" applyFont="1" applyFill="1" applyBorder="1" applyAlignment="1">
      <alignment horizontal="right" vertical="center" wrapText="1"/>
    </xf>
    <xf numFmtId="3" fontId="21" fillId="10" borderId="33" xfId="0" applyNumberFormat="1" applyFont="1" applyFill="1" applyBorder="1" applyAlignment="1">
      <alignment horizontal="right" vertical="center" wrapText="1"/>
    </xf>
    <xf numFmtId="3" fontId="0" fillId="14" borderId="34" xfId="0" applyNumberFormat="1" applyFill="1" applyBorder="1" applyAlignment="1">
      <alignment horizontal="right" vertical="center" wrapText="1"/>
    </xf>
    <xf numFmtId="3" fontId="0" fillId="10" borderId="33" xfId="0" applyNumberFormat="1" applyFill="1" applyBorder="1" applyAlignment="1">
      <alignment horizontal="right" vertical="center"/>
    </xf>
    <xf numFmtId="3" fontId="6" fillId="0" borderId="34" xfId="0" applyNumberFormat="1" applyFont="1" applyBorder="1" applyAlignment="1">
      <alignment horizontal="right" vertical="center"/>
    </xf>
    <xf numFmtId="3" fontId="6" fillId="10" borderId="21" xfId="0" applyNumberFormat="1" applyFont="1" applyFill="1" applyBorder="1" applyAlignment="1">
      <alignment horizontal="right" vertical="center" wrapText="1"/>
    </xf>
    <xf numFmtId="3" fontId="6" fillId="13" borderId="21" xfId="0" applyNumberFormat="1" applyFont="1" applyFill="1" applyBorder="1" applyAlignment="1">
      <alignment horizontal="right" vertical="center" wrapText="1"/>
    </xf>
    <xf numFmtId="3" fontId="6" fillId="13" borderId="21" xfId="0" quotePrefix="1" applyNumberFormat="1" applyFont="1" applyFill="1" applyBorder="1" applyAlignment="1">
      <alignment horizontal="right" vertical="center" wrapText="1"/>
    </xf>
    <xf numFmtId="3" fontId="0" fillId="0" borderId="22" xfId="0" applyNumberFormat="1" applyBorder="1" applyAlignment="1">
      <alignment horizontal="right" vertical="center" wrapText="1"/>
    </xf>
    <xf numFmtId="3" fontId="6" fillId="9" borderId="21" xfId="0" applyNumberFormat="1" applyFont="1" applyFill="1" applyBorder="1" applyAlignment="1">
      <alignment horizontal="right" vertical="center" wrapText="1"/>
    </xf>
    <xf numFmtId="3" fontId="6" fillId="9" borderId="34" xfId="0" quotePrefix="1" applyNumberFormat="1" applyFont="1" applyFill="1" applyBorder="1" applyAlignment="1">
      <alignment horizontal="right" vertical="center" wrapText="1"/>
    </xf>
    <xf numFmtId="3" fontId="0" fillId="10" borderId="21" xfId="0" applyNumberFormat="1" applyFill="1" applyBorder="1" applyAlignment="1">
      <alignment horizontal="right" vertical="center"/>
    </xf>
    <xf numFmtId="3" fontId="0" fillId="0" borderId="8" xfId="0" applyNumberFormat="1" applyBorder="1" applyAlignment="1">
      <alignment wrapText="1"/>
    </xf>
    <xf numFmtId="3" fontId="0" fillId="0" borderId="1" xfId="0" applyNumberFormat="1" applyBorder="1" applyAlignment="1">
      <alignment wrapText="1"/>
    </xf>
    <xf numFmtId="3" fontId="20" fillId="8" borderId="1" xfId="0" applyNumberFormat="1" applyFont="1" applyFill="1" applyBorder="1" applyAlignment="1">
      <alignment vertical="center" wrapText="1"/>
    </xf>
    <xf numFmtId="3" fontId="20" fillId="0" borderId="1" xfId="0" applyNumberFormat="1" applyFont="1" applyBorder="1" applyAlignment="1">
      <alignment vertical="center" wrapText="1"/>
    </xf>
    <xf numFmtId="3" fontId="2" fillId="7" borderId="1" xfId="0" applyNumberFormat="1" applyFont="1" applyFill="1" applyBorder="1" applyAlignment="1">
      <alignment vertical="center" wrapText="1"/>
    </xf>
    <xf numFmtId="3" fontId="2" fillId="8" borderId="1" xfId="0" applyNumberFormat="1" applyFont="1" applyFill="1" applyBorder="1" applyAlignment="1">
      <alignment vertical="center" wrapText="1"/>
    </xf>
    <xf numFmtId="3" fontId="2" fillId="0" borderId="1" xfId="0" applyNumberFormat="1" applyFont="1" applyBorder="1" applyAlignment="1">
      <alignment vertical="center" wrapText="1"/>
    </xf>
    <xf numFmtId="165" fontId="2" fillId="7" borderId="1" xfId="0" applyNumberFormat="1" applyFont="1" applyFill="1" applyBorder="1" applyAlignment="1">
      <alignment horizontal="right" vertical="center" wrapText="1"/>
    </xf>
    <xf numFmtId="165" fontId="2" fillId="0" borderId="1" xfId="0" applyNumberFormat="1" applyFont="1" applyBorder="1" applyAlignment="1">
      <alignment horizontal="right" vertical="center" wrapText="1"/>
    </xf>
    <xf numFmtId="165" fontId="20" fillId="0" borderId="1" xfId="0" applyNumberFormat="1" applyFont="1" applyBorder="1" applyAlignment="1">
      <alignment horizontal="right" vertical="center" wrapText="1"/>
    </xf>
    <xf numFmtId="3" fontId="2" fillId="7" borderId="1" xfId="0" applyNumberFormat="1" applyFont="1" applyFill="1" applyBorder="1" applyAlignment="1">
      <alignment horizontal="right" vertical="center" wrapText="1"/>
    </xf>
    <xf numFmtId="3" fontId="20" fillId="0" borderId="1" xfId="0" applyNumberFormat="1" applyFont="1" applyBorder="1" applyAlignment="1">
      <alignment horizontal="right" vertical="center" wrapText="1"/>
    </xf>
    <xf numFmtId="3" fontId="20" fillId="0" borderId="1" xfId="0" quotePrefix="1" applyNumberFormat="1" applyFont="1" applyBorder="1" applyAlignment="1">
      <alignment vertical="center" wrapText="1"/>
    </xf>
    <xf numFmtId="3" fontId="2" fillId="0" borderId="1" xfId="0" quotePrefix="1" applyNumberFormat="1" applyFont="1" applyBorder="1" applyAlignment="1">
      <alignment vertical="center" wrapText="1"/>
    </xf>
    <xf numFmtId="3" fontId="46" fillId="0" borderId="1" xfId="0" quotePrefix="1" applyNumberFormat="1" applyFont="1" applyBorder="1" applyAlignment="1">
      <alignment vertical="center"/>
    </xf>
    <xf numFmtId="3" fontId="46" fillId="0" borderId="1" xfId="0" applyNumberFormat="1" applyFont="1" applyBorder="1" applyAlignment="1">
      <alignment vertical="center"/>
    </xf>
    <xf numFmtId="3" fontId="46" fillId="2" borderId="1" xfId="0" applyNumberFormat="1" applyFont="1" applyFill="1" applyBorder="1" applyAlignment="1">
      <alignment vertical="center"/>
    </xf>
    <xf numFmtId="3" fontId="7" fillId="0" borderId="1" xfId="9" applyNumberFormat="1" applyFont="1" applyBorder="1" applyAlignment="1">
      <alignment horizontal="right" vertical="center" wrapText="1"/>
    </xf>
    <xf numFmtId="3" fontId="7" fillId="6" borderId="1" xfId="9" applyNumberFormat="1" applyFont="1" applyFill="1" applyBorder="1" applyAlignment="1">
      <alignment horizontal="right" vertical="center" wrapText="1"/>
    </xf>
    <xf numFmtId="3" fontId="7" fillId="6" borderId="1" xfId="9" applyNumberFormat="1" applyFont="1" applyFill="1" applyBorder="1" applyAlignment="1">
      <alignment horizontal="right" wrapText="1"/>
    </xf>
    <xf numFmtId="3" fontId="7" fillId="0" borderId="1" xfId="9" applyNumberFormat="1" applyFont="1" applyBorder="1" applyAlignment="1">
      <alignment horizontal="right"/>
    </xf>
    <xf numFmtId="3" fontId="7" fillId="6" borderId="1" xfId="9" applyNumberFormat="1" applyFont="1" applyFill="1" applyBorder="1" applyAlignment="1">
      <alignment horizontal="right"/>
    </xf>
    <xf numFmtId="3" fontId="7" fillId="0" borderId="1" xfId="9" quotePrefix="1" applyNumberFormat="1" applyFont="1" applyBorder="1" applyAlignment="1">
      <alignment horizontal="right" vertical="center" wrapText="1"/>
    </xf>
    <xf numFmtId="3" fontId="15" fillId="0" borderId="1" xfId="5" applyFont="1" applyFill="1" applyAlignment="1">
      <alignment horizontal="right" vertical="center" wrapText="1"/>
      <protection locked="0"/>
    </xf>
    <xf numFmtId="3" fontId="15" fillId="0" borderId="1" xfId="5" quotePrefix="1" applyFont="1" applyFill="1" applyAlignment="1">
      <alignment horizontal="right" vertical="center" wrapText="1"/>
      <protection locked="0"/>
    </xf>
    <xf numFmtId="3" fontId="7" fillId="0" borderId="1" xfId="5" applyFont="1" applyFill="1">
      <alignment horizontal="right" vertical="center"/>
      <protection locked="0"/>
    </xf>
    <xf numFmtId="10" fontId="8" fillId="0" borderId="1" xfId="7" applyNumberFormat="1" applyFont="1" applyBorder="1" applyAlignment="1">
      <alignment horizontal="right" vertical="center" wrapText="1"/>
    </xf>
    <xf numFmtId="10" fontId="8" fillId="0" borderId="1" xfId="7" applyNumberFormat="1" applyFont="1" applyFill="1" applyBorder="1" applyAlignment="1">
      <alignment horizontal="right" vertical="center" wrapText="1"/>
    </xf>
    <xf numFmtId="10" fontId="8" fillId="0" borderId="1" xfId="7" quotePrefix="1" applyNumberFormat="1" applyFont="1" applyBorder="1" applyAlignment="1">
      <alignment horizontal="right" vertical="center" wrapText="1"/>
    </xf>
    <xf numFmtId="10" fontId="7" fillId="0" borderId="1" xfId="7" applyNumberFormat="1" applyFont="1" applyFill="1" applyBorder="1" applyAlignment="1">
      <alignment horizontal="right" vertical="center" wrapText="1"/>
    </xf>
    <xf numFmtId="10" fontId="7" fillId="0" borderId="1" xfId="7" applyNumberFormat="1" applyFont="1" applyBorder="1" applyAlignment="1">
      <alignment horizontal="right" vertical="center" wrapText="1"/>
    </xf>
    <xf numFmtId="10" fontId="7" fillId="0" borderId="1" xfId="7" quotePrefix="1" applyNumberFormat="1" applyFont="1" applyBorder="1" applyAlignment="1">
      <alignment horizontal="right" vertical="center" wrapText="1"/>
    </xf>
    <xf numFmtId="10" fontId="15" fillId="0" borderId="1" xfId="7" applyNumberFormat="1" applyFont="1" applyBorder="1" applyAlignment="1">
      <alignment vertical="center"/>
    </xf>
    <xf numFmtId="10" fontId="15" fillId="0" borderId="1" xfId="7" applyNumberFormat="1" applyFont="1" applyFill="1" applyBorder="1" applyAlignment="1" applyProtection="1">
      <alignment horizontal="right" vertical="center" wrapText="1"/>
      <protection locked="0"/>
    </xf>
    <xf numFmtId="10" fontId="33" fillId="10" borderId="1" xfId="7" applyNumberFormat="1" applyFont="1" applyFill="1" applyBorder="1" applyAlignment="1" applyProtection="1">
      <alignment horizontal="right" vertical="center"/>
      <protection locked="0"/>
    </xf>
    <xf numFmtId="10" fontId="7" fillId="0" borderId="1" xfId="7" quotePrefix="1" applyNumberFormat="1" applyFont="1" applyBorder="1" applyAlignment="1">
      <alignment wrapText="1"/>
    </xf>
    <xf numFmtId="10" fontId="7" fillId="0" borderId="1" xfId="7" quotePrefix="1" applyNumberFormat="1" applyFont="1" applyBorder="1"/>
    <xf numFmtId="10" fontId="0" fillId="0" borderId="1" xfId="7" quotePrefix="1" applyNumberFormat="1" applyFont="1" applyBorder="1"/>
    <xf numFmtId="10" fontId="7" fillId="0" borderId="1" xfId="7" quotePrefix="1" applyNumberFormat="1" applyFont="1" applyFill="1" applyBorder="1" applyAlignment="1">
      <alignment wrapText="1"/>
    </xf>
    <xf numFmtId="10" fontId="8" fillId="0" borderId="1" xfId="7" applyNumberFormat="1" applyFont="1" applyBorder="1" applyAlignment="1">
      <alignment vertical="center"/>
    </xf>
    <xf numFmtId="10" fontId="0" fillId="0" borderId="22" xfId="7" applyNumberFormat="1" applyFont="1" applyBorder="1" applyAlignment="1">
      <alignment horizontal="right" vertical="center"/>
    </xf>
    <xf numFmtId="10" fontId="0" fillId="0" borderId="1" xfId="7" applyNumberFormat="1" applyFont="1" applyBorder="1" applyAlignment="1">
      <alignment wrapText="1"/>
    </xf>
    <xf numFmtId="3" fontId="7" fillId="15" borderId="1" xfId="5" applyFont="1" applyFill="1">
      <alignment horizontal="right" vertical="center"/>
      <protection locked="0"/>
    </xf>
    <xf numFmtId="3" fontId="7" fillId="15" borderId="8" xfId="5" applyFont="1" applyFill="1" applyBorder="1">
      <alignment horizontal="right" vertical="center"/>
      <protection locked="0"/>
    </xf>
    <xf numFmtId="3" fontId="7" fillId="0" borderId="8" xfId="5" applyFont="1" applyFill="1" applyBorder="1">
      <alignment horizontal="right" vertical="center"/>
      <protection locked="0"/>
    </xf>
    <xf numFmtId="3" fontId="56" fillId="15" borderId="1" xfId="5" applyFont="1" applyFill="1">
      <alignment horizontal="right" vertical="center"/>
      <protection locked="0"/>
    </xf>
    <xf numFmtId="3" fontId="56" fillId="15" borderId="8" xfId="5" applyFont="1" applyFill="1" applyBorder="1">
      <alignment horizontal="right" vertical="center"/>
      <protection locked="0"/>
    </xf>
    <xf numFmtId="3" fontId="7" fillId="6" borderId="1" xfId="0" applyNumberFormat="1" applyFont="1" applyFill="1" applyBorder="1"/>
    <xf numFmtId="3" fontId="59" fillId="0" borderId="50" xfId="10" applyNumberFormat="1" applyFont="1" applyBorder="1" applyAlignment="1">
      <alignment wrapText="1"/>
    </xf>
    <xf numFmtId="3" fontId="59" fillId="11" borderId="51" xfId="10" applyNumberFormat="1" applyFont="1" applyFill="1" applyBorder="1" applyAlignment="1">
      <alignment wrapText="1"/>
    </xf>
    <xf numFmtId="3" fontId="60" fillId="11" borderId="52" xfId="10" applyNumberFormat="1" applyFont="1" applyFill="1" applyBorder="1" applyAlignment="1">
      <alignment horizontal="center" wrapText="1"/>
    </xf>
    <xf numFmtId="3" fontId="59" fillId="9" borderId="51" xfId="10" applyNumberFormat="1" applyFont="1" applyFill="1" applyBorder="1" applyAlignment="1">
      <alignment wrapText="1"/>
    </xf>
    <xf numFmtId="3" fontId="59" fillId="9" borderId="52" xfId="10" applyNumberFormat="1" applyFont="1" applyFill="1" applyBorder="1" applyAlignment="1">
      <alignment wrapText="1"/>
    </xf>
    <xf numFmtId="3" fontId="59" fillId="0" borderId="53" xfId="10" applyNumberFormat="1" applyFont="1" applyBorder="1" applyAlignment="1">
      <alignment wrapText="1"/>
    </xf>
    <xf numFmtId="3" fontId="59" fillId="0" borderId="51" xfId="10" applyNumberFormat="1" applyFont="1" applyBorder="1" applyAlignment="1">
      <alignment wrapText="1"/>
    </xf>
    <xf numFmtId="3" fontId="59" fillId="0" borderId="52" xfId="10" applyNumberFormat="1" applyFont="1" applyBorder="1" applyAlignment="1">
      <alignment wrapText="1"/>
    </xf>
    <xf numFmtId="3" fontId="59" fillId="0" borderId="54" xfId="10" applyNumberFormat="1" applyFont="1" applyBorder="1" applyAlignment="1">
      <alignment wrapText="1"/>
    </xf>
    <xf numFmtId="3" fontId="59" fillId="0" borderId="55" xfId="10" applyNumberFormat="1" applyFont="1" applyBorder="1" applyAlignment="1">
      <alignment wrapText="1"/>
    </xf>
    <xf numFmtId="3" fontId="59" fillId="0" borderId="56" xfId="10" applyNumberFormat="1" applyFont="1" applyBorder="1" applyAlignment="1">
      <alignment wrapText="1"/>
    </xf>
    <xf numFmtId="3" fontId="59" fillId="0" borderId="57" xfId="10" applyNumberFormat="1" applyFont="1" applyBorder="1" applyAlignment="1">
      <alignment wrapText="1"/>
    </xf>
    <xf numFmtId="3" fontId="0" fillId="7" borderId="1" xfId="0" quotePrefix="1" applyNumberFormat="1" applyFill="1" applyBorder="1" applyAlignment="1">
      <alignment vertical="center" wrapText="1"/>
    </xf>
    <xf numFmtId="0" fontId="14" fillId="0" borderId="0" xfId="6" applyFill="1" applyBorder="1" applyAlignment="1">
      <alignment wrapText="1"/>
    </xf>
    <xf numFmtId="0" fontId="68" fillId="0" borderId="0" xfId="0" applyFont="1" applyAlignment="1">
      <alignment vertical="center"/>
    </xf>
    <xf numFmtId="0" fontId="6" fillId="0" borderId="1" xfId="0" applyFont="1" applyBorder="1" applyAlignment="1">
      <alignment wrapText="1"/>
    </xf>
    <xf numFmtId="0" fontId="0" fillId="0" borderId="21" xfId="0" applyBorder="1" applyAlignment="1">
      <alignment horizontal="center" vertical="center"/>
    </xf>
    <xf numFmtId="0" fontId="21" fillId="0" borderId="22" xfId="0" applyFont="1" applyBorder="1" applyAlignment="1">
      <alignment horizontal="left" vertical="center" wrapText="1" indent="2"/>
    </xf>
    <xf numFmtId="0" fontId="0" fillId="13" borderId="21" xfId="0" applyFill="1" applyBorder="1" applyAlignment="1">
      <alignment horizontal="center" vertical="center"/>
    </xf>
    <xf numFmtId="0" fontId="0" fillId="13" borderId="22" xfId="0" applyFill="1" applyBorder="1" applyAlignment="1">
      <alignment vertical="center" wrapText="1"/>
    </xf>
    <xf numFmtId="3" fontId="6" fillId="13" borderId="22" xfId="0" applyNumberFormat="1" applyFont="1" applyFill="1" applyBorder="1" applyAlignment="1">
      <alignment horizontal="right" vertical="center" wrapText="1"/>
    </xf>
    <xf numFmtId="14" fontId="0" fillId="0" borderId="1" xfId="0" applyNumberFormat="1" applyBorder="1" applyAlignment="1">
      <alignment horizontal="center" vertical="center" wrapText="1"/>
    </xf>
    <xf numFmtId="164" fontId="8" fillId="0" borderId="1" xfId="13" applyNumberFormat="1" applyFont="1" applyFill="1" applyBorder="1" applyAlignment="1">
      <alignment horizontal="center" vertical="center" wrapText="1"/>
    </xf>
    <xf numFmtId="10" fontId="0" fillId="0" borderId="0" xfId="0" applyNumberFormat="1"/>
    <xf numFmtId="3" fontId="0" fillId="0" borderId="1" xfId="0" quotePrefix="1" applyNumberFormat="1" applyBorder="1" applyAlignment="1">
      <alignment horizontal="right" wrapText="1"/>
    </xf>
    <xf numFmtId="165" fontId="7" fillId="0" borderId="1" xfId="0" applyNumberFormat="1" applyFont="1" applyBorder="1"/>
    <xf numFmtId="165" fontId="59" fillId="11" borderId="48" xfId="10" applyNumberFormat="1" applyFont="1" applyFill="1" applyBorder="1" applyAlignment="1">
      <alignment wrapText="1"/>
    </xf>
    <xf numFmtId="165" fontId="59" fillId="0" borderId="49" xfId="10" applyNumberFormat="1" applyFont="1" applyBorder="1" applyAlignment="1">
      <alignment horizontal="center" wrapText="1"/>
    </xf>
    <xf numFmtId="165" fontId="59" fillId="0" borderId="50" xfId="10" applyNumberFormat="1" applyFont="1" applyBorder="1" applyAlignment="1">
      <alignment wrapText="1"/>
    </xf>
    <xf numFmtId="165" fontId="59" fillId="11" borderId="51" xfId="10" applyNumberFormat="1" applyFont="1" applyFill="1" applyBorder="1" applyAlignment="1">
      <alignment wrapText="1"/>
    </xf>
    <xf numFmtId="165" fontId="59" fillId="11" borderId="52" xfId="10" applyNumberFormat="1" applyFont="1" applyFill="1" applyBorder="1" applyAlignment="1">
      <alignment wrapText="1"/>
    </xf>
    <xf numFmtId="165" fontId="60" fillId="11" borderId="52" xfId="10" applyNumberFormat="1" applyFont="1" applyFill="1" applyBorder="1" applyAlignment="1">
      <alignment horizontal="center" wrapText="1"/>
    </xf>
    <xf numFmtId="165" fontId="59" fillId="9" borderId="51" xfId="10" applyNumberFormat="1" applyFont="1" applyFill="1" applyBorder="1" applyAlignment="1">
      <alignment wrapText="1"/>
    </xf>
    <xf numFmtId="165" fontId="59" fillId="9" borderId="52" xfId="10" applyNumberFormat="1" applyFont="1" applyFill="1" applyBorder="1" applyAlignment="1">
      <alignment wrapText="1"/>
    </xf>
    <xf numFmtId="0" fontId="70" fillId="0" borderId="0" xfId="2" applyFont="1" applyAlignment="1">
      <alignment vertical="top"/>
    </xf>
    <xf numFmtId="0" fontId="70" fillId="0" borderId="0" xfId="2" applyFont="1" applyAlignment="1">
      <alignment vertical="top" wrapText="1"/>
    </xf>
    <xf numFmtId="0" fontId="71" fillId="0" borderId="0" xfId="2" applyFont="1" applyAlignment="1">
      <alignment vertical="top"/>
    </xf>
    <xf numFmtId="0" fontId="71" fillId="0" borderId="0" xfId="2" applyFont="1" applyAlignment="1">
      <alignment vertical="top" wrapText="1"/>
    </xf>
    <xf numFmtId="0" fontId="72" fillId="0" borderId="0" xfId="1" applyFont="1" applyFill="1" applyBorder="1" applyAlignment="1">
      <alignment vertical="top"/>
    </xf>
    <xf numFmtId="0" fontId="70" fillId="0" borderId="0" xfId="3" applyFont="1" applyAlignment="1">
      <alignment vertical="top"/>
    </xf>
    <xf numFmtId="0" fontId="70" fillId="0" borderId="0" xfId="3" applyFont="1" applyAlignment="1">
      <alignment vertical="top" wrapText="1"/>
    </xf>
    <xf numFmtId="0" fontId="72" fillId="0" borderId="0" xfId="4" applyFont="1" applyFill="1" applyBorder="1" applyAlignment="1">
      <alignment horizontal="left" vertical="top"/>
    </xf>
    <xf numFmtId="0" fontId="72" fillId="0" borderId="0" xfId="4" applyFont="1" applyFill="1" applyBorder="1" applyAlignment="1">
      <alignment horizontal="left" vertical="top" wrapText="1"/>
    </xf>
    <xf numFmtId="0" fontId="72" fillId="0" borderId="0" xfId="4" applyFont="1" applyFill="1" applyBorder="1" applyAlignment="1">
      <alignment vertical="top"/>
    </xf>
    <xf numFmtId="0" fontId="72" fillId="0" borderId="1" xfId="4" applyFont="1" applyFill="1" applyBorder="1" applyAlignment="1">
      <alignment vertical="top" wrapText="1"/>
    </xf>
    <xf numFmtId="0" fontId="70" fillId="0" borderId="1" xfId="3" quotePrefix="1" applyFont="1" applyBorder="1" applyAlignment="1">
      <alignment horizontal="center" vertical="top"/>
    </xf>
    <xf numFmtId="0" fontId="70" fillId="0" borderId="1" xfId="3" quotePrefix="1" applyFont="1" applyBorder="1" applyAlignment="1">
      <alignment horizontal="center" vertical="top" wrapText="1"/>
    </xf>
    <xf numFmtId="0" fontId="70" fillId="3" borderId="0" xfId="2" applyFont="1" applyFill="1" applyAlignment="1">
      <alignment vertical="top"/>
    </xf>
    <xf numFmtId="0" fontId="72" fillId="0" borderId="1" xfId="12" applyFont="1" applyFill="1" applyBorder="1" applyAlignment="1">
      <alignment horizontal="center" vertical="top" wrapText="1"/>
    </xf>
    <xf numFmtId="3" fontId="70" fillId="16" borderId="1" xfId="5" applyFont="1" applyFill="1" applyAlignment="1">
      <alignment horizontal="center" vertical="top"/>
      <protection locked="0"/>
    </xf>
    <xf numFmtId="3" fontId="70" fillId="16" borderId="1" xfId="5" applyFont="1" applyFill="1" applyAlignment="1">
      <alignment horizontal="center" vertical="top" wrapText="1"/>
      <protection locked="0"/>
    </xf>
    <xf numFmtId="49" fontId="70" fillId="0" borderId="1" xfId="3" quotePrefix="1" applyNumberFormat="1" applyFont="1" applyBorder="1" applyAlignment="1">
      <alignment horizontal="center" vertical="top"/>
    </xf>
    <xf numFmtId="0" fontId="70" fillId="0" borderId="1" xfId="3" applyFont="1" applyBorder="1" applyAlignment="1">
      <alignment horizontal="left" vertical="top"/>
    </xf>
    <xf numFmtId="3" fontId="70" fillId="9" borderId="1" xfId="5" applyFont="1" applyFill="1" applyAlignment="1">
      <alignment horizontal="right" vertical="top"/>
      <protection locked="0"/>
    </xf>
    <xf numFmtId="3" fontId="70" fillId="9" borderId="1" xfId="5" applyFont="1" applyFill="1" applyAlignment="1">
      <alignment horizontal="center" vertical="top" wrapText="1"/>
      <protection locked="0"/>
    </xf>
    <xf numFmtId="0" fontId="70" fillId="0" borderId="1" xfId="3" applyFont="1" applyBorder="1" applyAlignment="1">
      <alignment horizontal="left" vertical="top" wrapText="1" indent="2"/>
    </xf>
    <xf numFmtId="3" fontId="70" fillId="6" borderId="1" xfId="5" applyFont="1" applyFill="1" applyAlignment="1">
      <alignment horizontal="center" vertical="top" wrapText="1"/>
      <protection locked="0"/>
    </xf>
    <xf numFmtId="0" fontId="70" fillId="0" borderId="1" xfId="3" applyFont="1" applyBorder="1" applyAlignment="1">
      <alignment horizontal="left" vertical="top" wrapText="1"/>
    </xf>
    <xf numFmtId="10" fontId="70" fillId="0" borderId="1" xfId="7" applyNumberFormat="1" applyFont="1" applyFill="1" applyBorder="1" applyAlignment="1" applyProtection="1">
      <alignment horizontal="right" vertical="top"/>
      <protection locked="0"/>
    </xf>
    <xf numFmtId="3" fontId="70" fillId="0" borderId="1" xfId="5" applyFont="1" applyFill="1" applyAlignment="1">
      <alignment horizontal="center" vertical="top" wrapText="1"/>
      <protection locked="0"/>
    </xf>
    <xf numFmtId="10" fontId="70" fillId="9" borderId="1" xfId="7" applyNumberFormat="1" applyFont="1" applyFill="1" applyBorder="1" applyAlignment="1" applyProtection="1">
      <alignment horizontal="right" vertical="top"/>
      <protection locked="0"/>
    </xf>
    <xf numFmtId="3" fontId="70" fillId="0" borderId="1" xfId="5" applyFont="1" applyFill="1" applyAlignment="1">
      <alignment horizontal="right" vertical="top"/>
      <protection locked="0"/>
    </xf>
    <xf numFmtId="3" fontId="70" fillId="6" borderId="1" xfId="5" applyFont="1" applyFill="1" applyAlignment="1">
      <alignment horizontal="center" vertical="top"/>
      <protection locked="0"/>
    </xf>
    <xf numFmtId="0" fontId="70" fillId="3" borderId="0" xfId="2" applyFont="1" applyFill="1" applyAlignment="1">
      <alignment vertical="top" wrapText="1"/>
    </xf>
    <xf numFmtId="0" fontId="74" fillId="0" borderId="0" xfId="0" applyFont="1" applyAlignment="1">
      <alignment vertical="center"/>
    </xf>
    <xf numFmtId="0" fontId="35" fillId="0" borderId="0" xfId="0" applyFont="1"/>
    <xf numFmtId="0" fontId="67" fillId="0" borderId="13" xfId="0" applyFont="1" applyBorder="1" applyAlignment="1">
      <alignment horizontal="center" vertical="center" wrapText="1"/>
    </xf>
    <xf numFmtId="0" fontId="72" fillId="0" borderId="0" xfId="4" applyFont="1" applyFill="1" applyBorder="1" applyAlignment="1">
      <alignment horizontal="left"/>
    </xf>
    <xf numFmtId="0" fontId="75" fillId="0" borderId="1" xfId="0" applyFont="1" applyBorder="1" applyAlignment="1">
      <alignment horizontal="center" vertical="center" wrapText="1"/>
    </xf>
    <xf numFmtId="0" fontId="75" fillId="0" borderId="7" xfId="0" applyFont="1" applyBorder="1" applyAlignment="1">
      <alignment horizontal="center" vertical="center" wrapText="1"/>
    </xf>
    <xf numFmtId="0" fontId="35" fillId="0" borderId="0" xfId="0" quotePrefix="1" applyFont="1"/>
    <xf numFmtId="0" fontId="35" fillId="0" borderId="1" xfId="0" applyFont="1" applyBorder="1" applyAlignment="1">
      <alignment horizontal="center" vertical="center"/>
    </xf>
    <xf numFmtId="0" fontId="35" fillId="0" borderId="1" xfId="0" applyFont="1" applyBorder="1" applyAlignment="1">
      <alignment horizontal="left" vertical="center" wrapText="1"/>
    </xf>
    <xf numFmtId="3" fontId="0" fillId="0" borderId="1" xfId="0" applyNumberFormat="1" applyBorder="1" applyAlignment="1">
      <alignment horizontal="right" vertical="center" wrapText="1"/>
    </xf>
    <xf numFmtId="3" fontId="0" fillId="0" borderId="7" xfId="0" applyNumberFormat="1" applyBorder="1" applyAlignment="1">
      <alignment horizontal="right" vertical="center" wrapText="1"/>
    </xf>
    <xf numFmtId="0" fontId="35" fillId="17" borderId="1" xfId="0" applyFont="1" applyFill="1" applyBorder="1" applyAlignment="1">
      <alignment horizontal="center" vertical="center"/>
    </xf>
    <xf numFmtId="0" fontId="35" fillId="17" borderId="1" xfId="0" applyFont="1" applyFill="1" applyBorder="1" applyAlignment="1">
      <alignment horizontal="left" vertical="center" wrapText="1"/>
    </xf>
    <xf numFmtId="3" fontId="35" fillId="17" borderId="1" xfId="0" applyNumberFormat="1" applyFont="1" applyFill="1" applyBorder="1" applyAlignment="1">
      <alignment horizontal="right" vertical="center" wrapText="1"/>
    </xf>
    <xf numFmtId="3" fontId="67" fillId="17" borderId="7" xfId="0" applyNumberFormat="1" applyFont="1" applyFill="1" applyBorder="1" applyAlignment="1">
      <alignment horizontal="right" vertical="center" wrapText="1"/>
    </xf>
    <xf numFmtId="3" fontId="67" fillId="17" borderId="1" xfId="0" applyNumberFormat="1" applyFont="1" applyFill="1" applyBorder="1" applyAlignment="1">
      <alignment horizontal="right" vertical="center" wrapText="1"/>
    </xf>
    <xf numFmtId="3" fontId="70" fillId="17" borderId="1" xfId="0" applyNumberFormat="1" applyFont="1" applyFill="1" applyBorder="1" applyAlignment="1">
      <alignment horizontal="right" vertical="center" wrapText="1"/>
    </xf>
    <xf numFmtId="3" fontId="72" fillId="17" borderId="7" xfId="0" applyNumberFormat="1" applyFont="1" applyFill="1" applyBorder="1" applyAlignment="1">
      <alignment horizontal="right" vertical="center" wrapText="1"/>
    </xf>
    <xf numFmtId="3" fontId="72" fillId="17" borderId="1" xfId="0" applyNumberFormat="1" applyFont="1" applyFill="1" applyBorder="1" applyAlignment="1">
      <alignment horizontal="right" vertical="center" wrapText="1"/>
    </xf>
    <xf numFmtId="0" fontId="70" fillId="0" borderId="1" xfId="0" applyFont="1" applyBorder="1" applyAlignment="1">
      <alignment horizontal="left" vertical="center" wrapText="1"/>
    </xf>
    <xf numFmtId="0" fontId="70" fillId="0" borderId="0" xfId="0" applyFont="1"/>
    <xf numFmtId="0" fontId="70" fillId="0" borderId="1" xfId="0" applyFont="1" applyBorder="1" applyAlignment="1">
      <alignment horizontal="center" vertical="center"/>
    </xf>
    <xf numFmtId="0" fontId="70" fillId="0" borderId="1" xfId="0" applyFont="1" applyBorder="1" applyAlignment="1">
      <alignment vertical="top" wrapText="1"/>
    </xf>
    <xf numFmtId="0" fontId="35" fillId="0" borderId="1" xfId="0" applyFont="1" applyBorder="1" applyAlignment="1">
      <alignment horizontal="left" vertical="center" wrapText="1" indent="2"/>
    </xf>
    <xf numFmtId="3" fontId="72" fillId="15" borderId="1" xfId="0" applyNumberFormat="1" applyFont="1" applyFill="1" applyBorder="1" applyAlignment="1">
      <alignment horizontal="right" vertical="center" wrapText="1"/>
    </xf>
    <xf numFmtId="3" fontId="0" fillId="0" borderId="1" xfId="0" quotePrefix="1" applyNumberFormat="1" applyBorder="1" applyAlignment="1">
      <alignment horizontal="right" vertical="center" wrapText="1"/>
    </xf>
    <xf numFmtId="0" fontId="67" fillId="17" borderId="1" xfId="0" applyFont="1" applyFill="1" applyBorder="1" applyAlignment="1">
      <alignment horizontal="left" vertical="center" wrapText="1"/>
    </xf>
    <xf numFmtId="0" fontId="70" fillId="0" borderId="1" xfId="0" applyFont="1" applyBorder="1" applyAlignment="1">
      <alignment horizontal="left" vertical="center" wrapText="1" indent="2"/>
    </xf>
    <xf numFmtId="10" fontId="0" fillId="0" borderId="1" xfId="7" applyNumberFormat="1" applyFont="1" applyBorder="1" applyAlignment="1">
      <alignment horizontal="right" vertical="center" wrapText="1"/>
    </xf>
    <xf numFmtId="0" fontId="0" fillId="0" borderId="1" xfId="0" applyBorder="1" applyAlignment="1">
      <alignment horizontal="right" vertical="center" wrapText="1"/>
    </xf>
    <xf numFmtId="0" fontId="72" fillId="15" borderId="1" xfId="0" applyFont="1" applyFill="1" applyBorder="1" applyAlignment="1">
      <alignment horizontal="right" vertical="center" wrapText="1"/>
    </xf>
    <xf numFmtId="0" fontId="67" fillId="15" borderId="1" xfId="0" applyFont="1" applyFill="1" applyBorder="1" applyAlignment="1">
      <alignment horizontal="right" vertical="center" wrapText="1"/>
    </xf>
    <xf numFmtId="0" fontId="0" fillId="15" borderId="1" xfId="0" applyFill="1" applyBorder="1" applyAlignment="1">
      <alignment horizontal="right" vertical="center" wrapText="1"/>
    </xf>
    <xf numFmtId="0" fontId="35" fillId="9" borderId="1" xfId="0" applyFont="1" applyFill="1" applyBorder="1" applyAlignment="1">
      <alignment horizontal="left" vertical="center" wrapText="1" indent="3"/>
    </xf>
    <xf numFmtId="0" fontId="71" fillId="0" borderId="0" xfId="2" applyFont="1">
      <alignment vertical="center"/>
    </xf>
    <xf numFmtId="0" fontId="76" fillId="0" borderId="0" xfId="1" applyFont="1" applyFill="1" applyBorder="1" applyAlignment="1"/>
    <xf numFmtId="0" fontId="77" fillId="0" borderId="0" xfId="2" applyFont="1">
      <alignment vertical="center"/>
    </xf>
    <xf numFmtId="0" fontId="78" fillId="0" borderId="0" xfId="1" applyFont="1" applyFill="1" applyBorder="1" applyAlignment="1"/>
    <xf numFmtId="0" fontId="78" fillId="0" borderId="0" xfId="1" applyFont="1" applyFill="1" applyBorder="1" applyAlignment="1">
      <alignment vertical="center"/>
    </xf>
    <xf numFmtId="0" fontId="72" fillId="0" borderId="0" xfId="4" applyFont="1" applyFill="1" applyBorder="1" applyAlignment="1">
      <alignment horizontal="left" vertical="center"/>
    </xf>
    <xf numFmtId="0" fontId="72" fillId="0" borderId="1" xfId="12" applyFont="1" applyFill="1" applyBorder="1" applyAlignment="1">
      <alignment horizontal="center" vertical="center" wrapText="1"/>
    </xf>
    <xf numFmtId="0" fontId="70" fillId="0" borderId="1" xfId="3" quotePrefix="1" applyFont="1" applyBorder="1" applyAlignment="1">
      <alignment horizontal="center" vertical="center"/>
    </xf>
    <xf numFmtId="0" fontId="70" fillId="0" borderId="1" xfId="3" applyFont="1" applyBorder="1" applyAlignment="1">
      <alignment horizontal="left" vertical="center" wrapText="1" indent="1"/>
    </xf>
    <xf numFmtId="0" fontId="6" fillId="15" borderId="1" xfId="0" applyFont="1" applyFill="1" applyBorder="1" applyAlignment="1">
      <alignment horizontal="left" vertical="center" wrapText="1"/>
    </xf>
    <xf numFmtId="0" fontId="35" fillId="17" borderId="1" xfId="0" applyFont="1" applyFill="1" applyBorder="1" applyAlignment="1">
      <alignment horizontal="left" vertical="center" wrapText="1" indent="1"/>
    </xf>
    <xf numFmtId="0" fontId="0" fillId="17" borderId="1" xfId="0" applyFill="1" applyBorder="1" applyAlignment="1">
      <alignment horizontal="center" vertical="center"/>
    </xf>
    <xf numFmtId="0" fontId="14" fillId="0" borderId="0" xfId="6" applyFill="1"/>
    <xf numFmtId="10" fontId="7" fillId="0" borderId="1" xfId="7" applyNumberFormat="1" applyFont="1" applyFill="1" applyBorder="1" applyAlignment="1" applyProtection="1">
      <alignment horizontal="right" vertical="center" wrapText="1"/>
      <protection locked="0"/>
    </xf>
    <xf numFmtId="10" fontId="73" fillId="0" borderId="1" xfId="7" applyNumberFormat="1" applyFont="1" applyFill="1" applyBorder="1" applyAlignment="1" applyProtection="1">
      <alignment vertical="top"/>
      <protection locked="0"/>
    </xf>
    <xf numFmtId="164" fontId="8" fillId="0" borderId="1" xfId="14" applyNumberFormat="1" applyFont="1" applyFill="1" applyBorder="1" applyAlignment="1">
      <alignment horizontal="right" vertical="center" wrapText="1"/>
    </xf>
    <xf numFmtId="10" fontId="8" fillId="0" borderId="1" xfId="7" applyNumberFormat="1" applyFont="1" applyFill="1" applyBorder="1" applyAlignment="1">
      <alignment horizontal="center" vertical="center" wrapText="1"/>
    </xf>
    <xf numFmtId="10" fontId="12" fillId="0" borderId="1" xfId="7" applyNumberFormat="1" applyFont="1" applyFill="1" applyBorder="1" applyAlignment="1">
      <alignment horizontal="center" vertical="center" wrapText="1"/>
    </xf>
    <xf numFmtId="9" fontId="8" fillId="0" borderId="1" xfId="7" applyFont="1" applyFill="1" applyBorder="1" applyAlignment="1">
      <alignment horizontal="center" vertical="center" wrapText="1"/>
    </xf>
    <xf numFmtId="164" fontId="8" fillId="0" borderId="1" xfId="14" applyNumberFormat="1" applyFont="1" applyFill="1" applyBorder="1" applyAlignment="1">
      <alignment horizontal="center" vertical="center" wrapText="1"/>
    </xf>
    <xf numFmtId="0" fontId="11" fillId="8" borderId="7" xfId="0" applyFont="1" applyFill="1" applyBorder="1" applyAlignment="1">
      <alignment vertical="center"/>
    </xf>
    <xf numFmtId="0" fontId="3" fillId="0" borderId="0" xfId="3" quotePrefix="1" applyFont="1" applyAlignment="1">
      <alignment horizontal="right" vertical="center"/>
    </xf>
    <xf numFmtId="3" fontId="81" fillId="0" borderId="0" xfId="5" applyFont="1" applyFill="1" applyBorder="1" applyAlignment="1">
      <alignment horizontal="center" vertical="center"/>
      <protection locked="0"/>
    </xf>
    <xf numFmtId="0" fontId="19" fillId="0" borderId="0" xfId="4" applyFont="1" applyFill="1" applyBorder="1" applyAlignment="1">
      <alignment horizontal="left" vertical="center" indent="1"/>
    </xf>
    <xf numFmtId="0" fontId="7" fillId="0" borderId="0" xfId="3" quotePrefix="1" applyFont="1" applyAlignment="1">
      <alignment horizontal="right" vertical="center"/>
    </xf>
    <xf numFmtId="0" fontId="7" fillId="0" borderId="0" xfId="3" applyFont="1" applyAlignment="1">
      <alignment horizontal="left" vertical="center" wrapText="1" indent="1"/>
    </xf>
    <xf numFmtId="0" fontId="7" fillId="0" borderId="0" xfId="2" applyFont="1" applyAlignment="1">
      <alignment horizontal="left" vertical="center" wrapText="1" indent="1"/>
    </xf>
    <xf numFmtId="0" fontId="7" fillId="0" borderId="14" xfId="2" applyFont="1" applyBorder="1">
      <alignment vertical="center"/>
    </xf>
    <xf numFmtId="0" fontId="16" fillId="0" borderId="14" xfId="12" applyFont="1" applyFill="1" applyBorder="1" applyAlignment="1">
      <alignment horizontal="center" vertical="center" wrapText="1"/>
    </xf>
    <xf numFmtId="0" fontId="16" fillId="0" borderId="9" xfId="3" applyFont="1" applyBorder="1" applyAlignment="1">
      <alignment horizontal="left" vertical="center" wrapText="1" indent="1"/>
    </xf>
    <xf numFmtId="3" fontId="7" fillId="0" borderId="1" xfId="5" applyFont="1" applyFill="1" applyAlignment="1">
      <alignment horizontal="center" vertical="center"/>
      <protection locked="0"/>
    </xf>
    <xf numFmtId="0" fontId="7" fillId="0" borderId="3" xfId="3" applyFont="1" applyBorder="1" applyAlignment="1">
      <alignment horizontal="left" vertical="center" wrapText="1" indent="2"/>
    </xf>
    <xf numFmtId="0" fontId="7" fillId="0" borderId="10" xfId="3" applyFont="1" applyBorder="1" applyAlignment="1">
      <alignment horizontal="left" vertical="center" wrapText="1" indent="3"/>
    </xf>
    <xf numFmtId="0" fontId="61" fillId="0" borderId="10" xfId="3" applyFont="1" applyBorder="1" applyAlignment="1">
      <alignment horizontal="left" vertical="center" wrapText="1" indent="3"/>
    </xf>
    <xf numFmtId="3" fontId="7" fillId="15" borderId="1" xfId="5" applyFont="1" applyFill="1" applyAlignment="1">
      <alignment horizontal="center" vertical="center"/>
      <protection locked="0"/>
    </xf>
    <xf numFmtId="0" fontId="16" fillId="0" borderId="1" xfId="3" applyFont="1" applyBorder="1" applyAlignment="1">
      <alignment horizontal="left" vertical="center" wrapText="1" indent="1"/>
    </xf>
    <xf numFmtId="0" fontId="2" fillId="0" borderId="0" xfId="2" applyAlignment="1">
      <alignment vertical="top" wrapText="1"/>
    </xf>
    <xf numFmtId="0" fontId="77" fillId="0" borderId="0" xfId="3" applyFont="1">
      <alignment vertical="center"/>
    </xf>
    <xf numFmtId="0" fontId="72" fillId="0" borderId="0" xfId="4" applyFont="1" applyFill="1" applyBorder="1" applyAlignment="1">
      <alignment vertical="center" wrapText="1"/>
    </xf>
    <xf numFmtId="0" fontId="79" fillId="0" borderId="1" xfId="12" applyFont="1" applyFill="1" applyBorder="1" applyAlignment="1">
      <alignment horizontal="center" vertical="center" wrapText="1"/>
    </xf>
    <xf numFmtId="0" fontId="79" fillId="0" borderId="1" xfId="12" applyFont="1" applyFill="1" applyBorder="1" applyAlignment="1">
      <alignment vertical="center" wrapText="1"/>
    </xf>
    <xf numFmtId="0" fontId="52" fillId="0" borderId="0" xfId="12" applyFont="1" applyFill="1" applyBorder="1" applyAlignment="1">
      <alignment horizontal="center" vertical="center" wrapText="1"/>
    </xf>
    <xf numFmtId="0" fontId="3" fillId="0" borderId="0" xfId="3" quotePrefix="1" applyFont="1" applyAlignment="1">
      <alignment horizontal="center" vertical="center"/>
    </xf>
    <xf numFmtId="3" fontId="23" fillId="0" borderId="1" xfId="5" applyFont="1" applyFill="1" applyAlignment="1">
      <alignment horizontal="center" vertical="center"/>
      <protection locked="0"/>
    </xf>
    <xf numFmtId="0" fontId="3" fillId="0" borderId="10" xfId="3" quotePrefix="1" applyFont="1" applyBorder="1" applyAlignment="1">
      <alignment horizontal="center" vertical="center"/>
    </xf>
    <xf numFmtId="0" fontId="2" fillId="0" borderId="0" xfId="2" applyAlignment="1">
      <alignment vertical="center" wrapText="1"/>
    </xf>
    <xf numFmtId="0" fontId="82" fillId="0" borderId="0" xfId="0" applyFont="1" applyAlignment="1">
      <alignment vertical="top"/>
    </xf>
    <xf numFmtId="0" fontId="14" fillId="0" borderId="0" xfId="6"/>
    <xf numFmtId="0" fontId="63" fillId="0" borderId="0" xfId="0" applyFont="1" applyAlignment="1">
      <alignment horizontal="left" vertical="top" wrapText="1"/>
    </xf>
    <xf numFmtId="0" fontId="63" fillId="0" borderId="0" xfId="0" applyFont="1" applyAlignment="1">
      <alignment vertical="top" wrapText="1"/>
    </xf>
    <xf numFmtId="0" fontId="0" fillId="0" borderId="0" xfId="0" applyAlignment="1">
      <alignment vertical="top" wrapText="1"/>
    </xf>
    <xf numFmtId="0" fontId="35" fillId="0" borderId="0" xfId="0" applyFont="1" applyAlignment="1">
      <alignment horizontal="left" vertical="top" wrapText="1"/>
    </xf>
    <xf numFmtId="0" fontId="35" fillId="0" borderId="0" xfId="0" applyFont="1" applyAlignment="1">
      <alignment vertical="top" wrapText="1"/>
    </xf>
    <xf numFmtId="0" fontId="63" fillId="0" borderId="0" xfId="0" applyFont="1" applyAlignment="1">
      <alignment vertical="center" wrapText="1"/>
    </xf>
    <xf numFmtId="0" fontId="35" fillId="0" borderId="0" xfId="0" applyFont="1" applyAlignment="1">
      <alignmen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1" fillId="6" borderId="7"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6" fillId="0" borderId="8" xfId="0" applyFont="1" applyBorder="1" applyAlignment="1">
      <alignment horizontal="left"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6" fillId="6" borderId="7"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8" xfId="0" applyFont="1" applyFill="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14" xfId="0" applyFont="1" applyBorder="1" applyAlignment="1">
      <alignment horizontal="left" vertical="center" wrapText="1"/>
    </xf>
    <xf numFmtId="3" fontId="15" fillId="0" borderId="13" xfId="0" quotePrefix="1" applyNumberFormat="1" applyFont="1" applyBorder="1" applyAlignment="1">
      <alignment horizontal="right" vertical="center"/>
    </xf>
    <xf numFmtId="3" fontId="15" fillId="0" borderId="15" xfId="0" applyNumberFormat="1" applyFont="1" applyBorder="1" applyAlignment="1">
      <alignment horizontal="right" vertical="center"/>
    </xf>
    <xf numFmtId="3" fontId="15" fillId="0" borderId="14" xfId="0" applyNumberFormat="1" applyFont="1" applyBorder="1" applyAlignment="1">
      <alignment horizontal="right" vertical="center"/>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8" fillId="0" borderId="0" xfId="0" applyFont="1" applyAlignment="1">
      <alignment vertical="center" wrapText="1"/>
    </xf>
    <xf numFmtId="0" fontId="11" fillId="8" borderId="7"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30" fillId="0" borderId="0" xfId="0" applyFont="1" applyAlignment="1">
      <alignment vertical="top" wrapText="1"/>
    </xf>
    <xf numFmtId="0" fontId="6" fillId="11" borderId="7" xfId="0" applyFont="1" applyFill="1" applyBorder="1" applyAlignment="1">
      <alignment horizontal="center"/>
    </xf>
    <xf numFmtId="0" fontId="6" fillId="11" borderId="3" xfId="0" applyFont="1" applyFill="1" applyBorder="1" applyAlignment="1">
      <alignment horizontal="center"/>
    </xf>
    <xf numFmtId="0" fontId="6" fillId="11" borderId="8" xfId="0" applyFont="1" applyFill="1" applyBorder="1" applyAlignment="1">
      <alignment horizontal="center"/>
    </xf>
    <xf numFmtId="0" fontId="6"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16" fillId="11" borderId="7" xfId="0" applyFont="1" applyFill="1" applyBorder="1" applyAlignment="1">
      <alignment horizontal="center"/>
    </xf>
    <xf numFmtId="0" fontId="16" fillId="11" borderId="3" xfId="0" applyFont="1" applyFill="1" applyBorder="1" applyAlignment="1">
      <alignment horizontal="center"/>
    </xf>
    <xf numFmtId="0" fontId="16" fillId="11" borderId="8" xfId="0" applyFont="1" applyFill="1" applyBorder="1" applyAlignment="1">
      <alignment horizontal="center"/>
    </xf>
    <xf numFmtId="0" fontId="16" fillId="11" borderId="7"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30" fillId="0" borderId="0" xfId="0" applyFont="1" applyAlignment="1">
      <alignment horizontal="center" vertical="center" wrapText="1"/>
    </xf>
    <xf numFmtId="0" fontId="37" fillId="6" borderId="17" xfId="0" applyFont="1" applyFill="1" applyBorder="1" applyAlignment="1">
      <alignment vertical="center" wrapText="1"/>
    </xf>
    <xf numFmtId="0" fontId="8" fillId="7" borderId="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12" borderId="7" xfId="0" applyFont="1" applyFill="1" applyBorder="1" applyAlignment="1">
      <alignment horizontal="left" vertical="center" wrapText="1"/>
    </xf>
    <xf numFmtId="0" fontId="8" fillId="12" borderId="3" xfId="0" applyFont="1" applyFill="1" applyBorder="1" applyAlignment="1">
      <alignment horizontal="left" vertical="center" wrapText="1"/>
    </xf>
    <xf numFmtId="0" fontId="8" fillId="12" borderId="8" xfId="0" applyFont="1" applyFill="1" applyBorder="1" applyAlignment="1">
      <alignment horizontal="left" vertical="center" wrapText="1"/>
    </xf>
    <xf numFmtId="0" fontId="0" fillId="6" borderId="17" xfId="0" applyFill="1" applyBorder="1" applyAlignment="1">
      <alignment vertical="center" wrapText="1"/>
    </xf>
    <xf numFmtId="0" fontId="8" fillId="12" borderId="1" xfId="0" applyFont="1" applyFill="1" applyBorder="1" applyAlignment="1">
      <alignment vertical="center" wrapText="1"/>
    </xf>
    <xf numFmtId="0" fontId="8" fillId="7" borderId="1" xfId="0" applyFont="1" applyFill="1" applyBorder="1" applyAlignment="1">
      <alignment vertical="center" wrapText="1"/>
    </xf>
    <xf numFmtId="3" fontId="0" fillId="7" borderId="1" xfId="0" applyNumberFormat="1" applyFill="1" applyBorder="1" applyAlignment="1">
      <alignment vertical="center" wrapText="1"/>
    </xf>
    <xf numFmtId="3" fontId="0" fillId="7" borderId="13" xfId="0" applyNumberFormat="1" applyFill="1" applyBorder="1" applyAlignment="1">
      <alignment vertical="center" wrapText="1"/>
    </xf>
    <xf numFmtId="3" fontId="0" fillId="7" borderId="14" xfId="0" applyNumberFormat="1" applyFill="1" applyBorder="1" applyAlignment="1">
      <alignment vertical="center" wrapText="1"/>
    </xf>
    <xf numFmtId="0" fontId="31" fillId="7"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8" fillId="6" borderId="17" xfId="0" applyFont="1" applyFill="1" applyBorder="1" applyAlignment="1">
      <alignment horizontal="center"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24" xfId="0" applyFont="1" applyBorder="1" applyAlignment="1">
      <alignment vertical="center"/>
    </xf>
    <xf numFmtId="0" fontId="21" fillId="0" borderId="25" xfId="0" applyFont="1" applyBorder="1" applyAlignment="1">
      <alignment vertical="center"/>
    </xf>
    <xf numFmtId="0" fontId="21" fillId="0" borderId="28" xfId="0" applyFont="1" applyBorder="1" applyAlignment="1">
      <alignment vertical="center"/>
    </xf>
    <xf numFmtId="0" fontId="21"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6" fillId="11" borderId="20" xfId="0" applyFont="1" applyFill="1" applyBorder="1" applyAlignment="1">
      <alignment horizontal="left" vertical="center"/>
    </xf>
    <xf numFmtId="0" fontId="6" fillId="11" borderId="26" xfId="0" applyFont="1" applyFill="1" applyBorder="1" applyAlignment="1">
      <alignment horizontal="left" vertical="center"/>
    </xf>
    <xf numFmtId="0" fontId="6" fillId="11" borderId="31" xfId="0" applyFont="1" applyFill="1" applyBorder="1" applyAlignment="1">
      <alignment horizontal="left"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3"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20" fillId="0" borderId="0" xfId="0" applyFont="1" applyAlignment="1">
      <alignment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4" fillId="0" borderId="0" xfId="0" applyFont="1" applyAlignment="1">
      <alignment vertical="center" wrapText="1"/>
    </xf>
    <xf numFmtId="0" fontId="0" fillId="0" borderId="0" xfId="0" applyAlignment="1">
      <alignment wrapText="1"/>
    </xf>
    <xf numFmtId="0" fontId="20"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7" fillId="0" borderId="1" xfId="9"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left"/>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center" wrapText="1"/>
    </xf>
    <xf numFmtId="0" fontId="57" fillId="6" borderId="38" xfId="10" applyFont="1" applyFill="1" applyBorder="1" applyAlignment="1">
      <alignment horizontal="center" vertical="center"/>
    </xf>
    <xf numFmtId="0" fontId="57" fillId="6" borderId="39" xfId="10" applyFont="1" applyFill="1" applyBorder="1" applyAlignment="1">
      <alignment horizontal="center" vertical="center"/>
    </xf>
    <xf numFmtId="0" fontId="57" fillId="6" borderId="40" xfId="10" applyFont="1" applyFill="1" applyBorder="1" applyAlignment="1">
      <alignment horizontal="center" vertical="center"/>
    </xf>
    <xf numFmtId="0" fontId="57" fillId="6" borderId="41" xfId="10" applyFont="1" applyFill="1" applyBorder="1" applyAlignment="1">
      <alignment horizontal="center" vertical="center"/>
    </xf>
    <xf numFmtId="0" fontId="57" fillId="6" borderId="42" xfId="10" applyFont="1" applyFill="1" applyBorder="1" applyAlignment="1">
      <alignment horizontal="center" vertical="center"/>
    </xf>
    <xf numFmtId="0" fontId="57" fillId="6" borderId="43" xfId="10" applyFont="1" applyFill="1" applyBorder="1" applyAlignment="1">
      <alignment horizontal="center" vertical="center"/>
    </xf>
    <xf numFmtId="0" fontId="7" fillId="0" borderId="0" xfId="0" applyFont="1" applyAlignment="1">
      <alignment wrapText="1"/>
    </xf>
    <xf numFmtId="0" fontId="16" fillId="0" borderId="9" xfId="3" applyFont="1" applyBorder="1" applyAlignment="1">
      <alignment horizontal="center" vertical="center" wrapText="1"/>
    </xf>
    <xf numFmtId="0" fontId="16" fillId="0" borderId="11"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1" xfId="3" applyFont="1" applyBorder="1" applyAlignment="1">
      <alignment horizontal="center" vertical="center" wrapText="1"/>
    </xf>
    <xf numFmtId="0" fontId="16" fillId="0" borderId="2"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7" xfId="3" applyFont="1" applyBorder="1" applyAlignment="1">
      <alignment horizontal="center" vertical="center" wrapText="1"/>
    </xf>
    <xf numFmtId="0" fontId="7" fillId="0" borderId="8" xfId="0" applyFont="1" applyBorder="1" applyAlignment="1">
      <alignment horizontal="center" vertical="center" wrapText="1"/>
    </xf>
    <xf numFmtId="0" fontId="72" fillId="0" borderId="9" xfId="4" applyFont="1" applyFill="1" applyBorder="1" applyAlignment="1">
      <alignment horizontal="center" vertical="top"/>
    </xf>
    <xf numFmtId="0" fontId="72" fillId="0" borderId="11" xfId="4" applyFont="1" applyFill="1" applyBorder="1" applyAlignment="1">
      <alignment horizontal="center" vertical="top"/>
    </xf>
    <xf numFmtId="0" fontId="72" fillId="0" borderId="2" xfId="4" applyFont="1" applyFill="1" applyBorder="1" applyAlignment="1">
      <alignment horizontal="center" vertical="top"/>
    </xf>
    <xf numFmtId="0" fontId="72" fillId="0" borderId="4" xfId="4" applyFont="1" applyFill="1" applyBorder="1" applyAlignment="1">
      <alignment horizontal="center" vertical="top"/>
    </xf>
    <xf numFmtId="0" fontId="72" fillId="0" borderId="12" xfId="4" applyFont="1" applyFill="1" applyBorder="1" applyAlignment="1">
      <alignment horizontal="center" vertical="top"/>
    </xf>
    <xf numFmtId="0" fontId="72" fillId="0" borderId="6" xfId="4" applyFont="1" applyFill="1" applyBorder="1" applyAlignment="1">
      <alignment horizontal="center" vertical="top"/>
    </xf>
    <xf numFmtId="0" fontId="72" fillId="0" borderId="7" xfId="4" applyFont="1" applyFill="1" applyBorder="1" applyAlignment="1">
      <alignment horizontal="center" vertical="top" wrapText="1"/>
    </xf>
    <xf numFmtId="0" fontId="72" fillId="0" borderId="3" xfId="4" applyFont="1" applyFill="1" applyBorder="1" applyAlignment="1">
      <alignment horizontal="center" vertical="top" wrapText="1"/>
    </xf>
    <xf numFmtId="0" fontId="72" fillId="0" borderId="8" xfId="4" applyFont="1" applyFill="1" applyBorder="1" applyAlignment="1">
      <alignment horizontal="center" vertical="top" wrapText="1"/>
    </xf>
    <xf numFmtId="0" fontId="72" fillId="0" borderId="7" xfId="3" applyFont="1" applyBorder="1" applyAlignment="1">
      <alignment horizontal="center" vertical="top" wrapText="1"/>
    </xf>
    <xf numFmtId="0" fontId="72" fillId="0" borderId="8" xfId="3" applyFont="1" applyBorder="1" applyAlignment="1">
      <alignment horizontal="center" vertical="top" wrapText="1"/>
    </xf>
    <xf numFmtId="0" fontId="72" fillId="15" borderId="7" xfId="0" applyFont="1" applyFill="1" applyBorder="1" applyAlignment="1">
      <alignment horizontal="left" vertical="center" wrapText="1"/>
    </xf>
    <xf numFmtId="0" fontId="72" fillId="15" borderId="3" xfId="0" applyFont="1" applyFill="1" applyBorder="1" applyAlignment="1">
      <alignment horizontal="left" vertical="center" wrapText="1"/>
    </xf>
    <xf numFmtId="0" fontId="72" fillId="15" borderId="8" xfId="0" applyFont="1" applyFill="1" applyBorder="1" applyAlignment="1">
      <alignment horizontal="left" vertical="center" wrapText="1"/>
    </xf>
    <xf numFmtId="0" fontId="67" fillId="6" borderId="7" xfId="0" applyFont="1" applyFill="1" applyBorder="1" applyAlignment="1">
      <alignment horizontal="left" vertical="center" wrapText="1"/>
    </xf>
    <xf numFmtId="0" fontId="67" fillId="6" borderId="3" xfId="0" applyFont="1" applyFill="1" applyBorder="1" applyAlignment="1">
      <alignment horizontal="left" vertical="center" wrapText="1"/>
    </xf>
    <xf numFmtId="0" fontId="67" fillId="6" borderId="11" xfId="0" applyFont="1" applyFill="1" applyBorder="1" applyAlignment="1">
      <alignment horizontal="left" vertical="center" wrapText="1"/>
    </xf>
    <xf numFmtId="0" fontId="67" fillId="6" borderId="9" xfId="0" applyFont="1" applyFill="1" applyBorder="1" applyAlignment="1">
      <alignment horizontal="left" vertical="center" wrapText="1"/>
    </xf>
    <xf numFmtId="0" fontId="67" fillId="6" borderId="10" xfId="0" applyFont="1" applyFill="1" applyBorder="1" applyAlignment="1">
      <alignment horizontal="left" vertical="center" wrapText="1"/>
    </xf>
    <xf numFmtId="0" fontId="67" fillId="6" borderId="4" xfId="0" applyFont="1" applyFill="1" applyBorder="1" applyAlignment="1">
      <alignment horizontal="left" vertical="center" wrapText="1"/>
    </xf>
    <xf numFmtId="0" fontId="72" fillId="6" borderId="9" xfId="0" applyFont="1" applyFill="1" applyBorder="1" applyAlignment="1">
      <alignment horizontal="left" vertical="center" wrapText="1"/>
    </xf>
    <xf numFmtId="0" fontId="72" fillId="6" borderId="10" xfId="0" applyFont="1" applyFill="1" applyBorder="1" applyAlignment="1">
      <alignment horizontal="left" vertical="center" wrapText="1"/>
    </xf>
    <xf numFmtId="0" fontId="72" fillId="6" borderId="11" xfId="0" applyFont="1" applyFill="1" applyBorder="1" applyAlignment="1">
      <alignment horizontal="left" vertical="center" wrapText="1"/>
    </xf>
    <xf numFmtId="0" fontId="70" fillId="0" borderId="9" xfId="3" applyFont="1" applyBorder="1" applyAlignment="1">
      <alignment horizontal="center" vertical="center"/>
    </xf>
    <xf numFmtId="0" fontId="70" fillId="0" borderId="11" xfId="3" applyFont="1" applyBorder="1" applyAlignment="1">
      <alignment horizontal="center" vertical="center"/>
    </xf>
    <xf numFmtId="0" fontId="70" fillId="0" borderId="2" xfId="3" applyFont="1" applyBorder="1" applyAlignment="1">
      <alignment horizontal="center" vertical="center"/>
    </xf>
    <xf numFmtId="0" fontId="70" fillId="0" borderId="4" xfId="3" applyFont="1" applyBorder="1" applyAlignment="1">
      <alignment horizontal="center" vertical="center"/>
    </xf>
    <xf numFmtId="0" fontId="70" fillId="0" borderId="12" xfId="3" applyFont="1" applyBorder="1" applyAlignment="1">
      <alignment horizontal="center" vertical="center"/>
    </xf>
    <xf numFmtId="0" fontId="70" fillId="0" borderId="6" xfId="3" applyFont="1" applyBorder="1" applyAlignment="1">
      <alignment horizontal="center" vertical="center"/>
    </xf>
    <xf numFmtId="0" fontId="72" fillId="0" borderId="1" xfId="12" applyFont="1" applyFill="1" applyBorder="1" applyAlignment="1">
      <alignment horizontal="center" vertical="center" wrapText="1"/>
    </xf>
    <xf numFmtId="0" fontId="72" fillId="0" borderId="13" xfId="12" applyFont="1" applyFill="1" applyBorder="1" applyAlignment="1">
      <alignment horizontal="center" vertical="center" wrapText="1"/>
    </xf>
    <xf numFmtId="0" fontId="72" fillId="0" borderId="15" xfId="12" applyFont="1" applyFill="1" applyBorder="1" applyAlignment="1">
      <alignment horizontal="center" vertical="center" wrapText="1"/>
    </xf>
    <xf numFmtId="0" fontId="72" fillId="0" borderId="14" xfId="12" applyFont="1" applyFill="1" applyBorder="1" applyAlignment="1">
      <alignment horizontal="center" vertical="center" wrapText="1"/>
    </xf>
  </cellXfs>
  <cellStyles count="15">
    <cellStyle name="=C:\WINNT35\SYSTEM32\COMMAND.COM" xfId="3" xr:uid="{00000000-0005-0000-0000-000000000000}"/>
    <cellStyle name="Heading 1 2" xfId="1" xr:uid="{00000000-0005-0000-0000-000001000000}"/>
    <cellStyle name="Heading 2 2" xfId="4" xr:uid="{00000000-0005-0000-0000-000002000000}"/>
    <cellStyle name="HeadingTable" xfId="12" xr:uid="{09A2D6D0-C15D-4CF0-9519-669C4A09214D}"/>
    <cellStyle name="Komma" xfId="13" builtinId="3"/>
    <cellStyle name="Komma 2" xfId="14" xr:uid="{2B72C4D4-9640-4EB5-B280-E061FB73AA30}"/>
    <cellStyle name="Link" xfId="6" builtinId="8"/>
    <cellStyle name="Normal" xfId="0" builtinId="0"/>
    <cellStyle name="Normal 2" xfId="2" xr:uid="{00000000-0005-0000-0000-000005000000}"/>
    <cellStyle name="Normal 2 2" xfId="8" xr:uid="{253DAD40-31DC-47AA-9CDB-E7F191C0FF61}"/>
    <cellStyle name="Normal 4" xfId="10" xr:uid="{68AC98BD-FF67-4CA2-8EEC-5CD28194E1DA}"/>
    <cellStyle name="Normal_20 OPR" xfId="9" xr:uid="{E3C393A4-3D8A-44C6-BF2C-1CE480A183A3}"/>
    <cellStyle name="optionalExposure" xfId="5" xr:uid="{00000000-0005-0000-0000-000006000000}"/>
    <cellStyle name="Procent" xfId="7" builtinId="5"/>
    <cellStyle name="Standard 3" xfId="11" xr:uid="{C38B7CBD-EDA8-4E67-A901-E71AD5E48CC2}"/>
  </cellStyles>
  <dxfs count="1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sharedStrings" Target="sharedStrings.xml"/><Relationship Id="rId48"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3175</xdr:colOff>
      <xdr:row>109</xdr:row>
      <xdr:rowOff>3175</xdr:rowOff>
    </xdr:from>
    <xdr:to>
      <xdr:col>1</xdr:col>
      <xdr:colOff>66675</xdr:colOff>
      <xdr:row>109</xdr:row>
      <xdr:rowOff>105767</xdr:rowOff>
    </xdr:to>
    <xdr:sp macro="" textlink="">
      <xdr:nvSpPr>
        <xdr:cNvPr id="4" name="Tekstfelt 3">
          <a:extLst>
            <a:ext uri="{FF2B5EF4-FFF2-40B4-BE49-F238E27FC236}">
              <a16:creationId xmlns:a16="http://schemas.microsoft.com/office/drawing/2014/main" id="{1B2DE2A0-1954-4772-F51A-ABDE3E8CE1C0}"/>
            </a:ext>
          </a:extLst>
        </xdr:cNvPr>
        <xdr:cNvSpPr txBox="1"/>
      </xdr:nvSpPr>
      <xdr:spPr>
        <a:xfrm>
          <a:off x="688975" y="210153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F43EE5BC-F95F-A289-0024-70CAF58EA3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X13A0T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990EB798-8E22-44B0-7026-117F09B3889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X14A0T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BE07A757-4624-3209-5C98-4057C69F342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X15A0T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C4395D16-FB83-4508-F3F5-4EC805DF09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X16A0T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3215ACB6-6235-1991-4E22-BCFAC1B249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X17A0T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520246A7-D135-A49A-C494-C91CA13873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X18A0T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B1942AA9-BD1A-208E-9E9F-CE84AB0C8D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X19A0T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0</xdr:rowOff>
    </xdr:from>
    <xdr:to>
      <xdr:col>0</xdr:col>
      <xdr:colOff>66675</xdr:colOff>
      <xdr:row>6</xdr:row>
      <xdr:rowOff>102592</xdr:rowOff>
    </xdr:to>
    <xdr:sp macro="" textlink="">
      <xdr:nvSpPr>
        <xdr:cNvPr id="2" name="Tekstfelt 1">
          <a:extLst>
            <a:ext uri="{FF2B5EF4-FFF2-40B4-BE49-F238E27FC236}">
              <a16:creationId xmlns:a16="http://schemas.microsoft.com/office/drawing/2014/main" id="{0CD35EEE-FE6C-3657-4717-489CFF57152B}"/>
            </a:ext>
          </a:extLst>
        </xdr:cNvPr>
        <xdr:cNvSpPr txBox="1"/>
      </xdr:nvSpPr>
      <xdr:spPr>
        <a:xfrm>
          <a:off x="3175" y="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X20A0T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008CA93C-249A-A40F-0C0F-FA5EA34670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X21A0T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0A4EDA64-1D28-3E1F-CF5B-A3553B097E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X22A0T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0</xdr:colOff>
      <xdr:row>0</xdr:row>
      <xdr:rowOff>105767</xdr:rowOff>
    </xdr:to>
    <xdr:sp macro="" textlink="">
      <xdr:nvSpPr>
        <xdr:cNvPr id="2" name="Tekstfelt 1">
          <a:extLst>
            <a:ext uri="{FF2B5EF4-FFF2-40B4-BE49-F238E27FC236}">
              <a16:creationId xmlns:a16="http://schemas.microsoft.com/office/drawing/2014/main" id="{E27A6E8E-AACD-D225-E6E4-5B5B51DBA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X3A0T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C19FF533-E6A4-9D73-4773-9B1FC56B02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X23A0T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FD6F49F9-4405-BF42-0953-D1C67A3EC3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X24A0T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F1421266-48F3-4517-26F0-2A52C5857B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X25A0T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CAEDE949-0BF0-ABBB-3DAE-14AA64E7D4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D2270DB5-D3AE-F3CF-D87A-78C76A02A9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X4A0T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2955660B-17EF-0D07-D7B0-4ADA6A1963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X6A0T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AEB4BC5E-6EBA-F57C-7406-366B10BA7E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X8A0T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262D1E2D-2B79-5512-1DF1-E92C1D6EAC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X9A0T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7F7C1BD2-96E8-3FB8-A7B9-D7F0862AFD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X10A0T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3AA1EE63-5D10-C0FD-6603-AB041B8B2E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X11A0T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kstfelt 1">
          <a:extLst>
            <a:ext uri="{FF2B5EF4-FFF2-40B4-BE49-F238E27FC236}">
              <a16:creationId xmlns:a16="http://schemas.microsoft.com/office/drawing/2014/main" id="{B529FFD3-1C28-2554-9A67-F29339DA922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X12A0T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Time past from due second contractual payment or delivery leg (free deliveries)</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Specific allowances. Individually assessed financial assets</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Joint ventures, Associates</v>
          </cell>
          <cell r="AA6" t="str">
            <v>Originator, Investor</v>
          </cell>
          <cell r="AB6" t="str">
            <v>Position, fx and commodities risks</v>
          </cell>
          <cell r="AC6"/>
          <cell r="AD6"/>
          <cell r="AF6" t="str">
            <v>16-30 days</v>
          </cell>
          <cell r="AG6" t="str">
            <v>Trade receivables</v>
          </cell>
        </row>
        <row r="7">
          <cell r="A7" t="str">
            <v>Off balance sheet items</v>
          </cell>
          <cell r="D7" t="str">
            <v>MKR EQU Additional requirements for options</v>
          </cell>
          <cell r="E7"/>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C7"/>
          <cell r="AD7"/>
          <cell r="AF7" t="str">
            <v>&gt; 30 days ≤ 60 days</v>
          </cell>
          <cell r="AG7" t="str">
            <v>Other assets</v>
          </cell>
        </row>
        <row r="8">
          <cell r="A8" t="str">
            <v>Memorandum items</v>
          </cell>
          <cell r="D8" t="str">
            <v>Standardised approaches for commodities risk</v>
          </cell>
          <cell r="E8" t="str">
            <v>Funded credit derivatives issued</v>
          </cell>
          <cell r="H8"/>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Parent and parent entities with joint control</v>
          </cell>
          <cell r="AA8" t="str">
            <v>MKR COM risk</v>
          </cell>
          <cell r="AB8" t="str">
            <v>MKR COM risk</v>
          </cell>
          <cell r="AC8"/>
          <cell r="AD8"/>
          <cell r="AF8" t="str">
            <v>31 to 45 days</v>
          </cell>
          <cell r="AG8" t="str">
            <v>Other liabilities</v>
          </cell>
        </row>
        <row r="9">
          <cell r="A9" t="str">
            <v>Exposures</v>
          </cell>
          <cell r="D9" t="str">
            <v>Maturity ladder approach</v>
          </cell>
          <cell r="E9" t="str">
            <v>Funded credit derivatives issued repruchased</v>
          </cell>
          <cell r="H9"/>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C9"/>
          <cell r="AD9"/>
          <cell r="AF9" t="str">
            <v>≥46 days</v>
          </cell>
          <cell r="AG9" t="str">
            <v>Covered Bonds</v>
          </cell>
        </row>
        <row r="10">
          <cell r="A10" t="str">
            <v>Assets</v>
          </cell>
          <cell r="D10" t="str">
            <v>Extended maturity ladder approach</v>
          </cell>
          <cell r="E10" t="str">
            <v>Unfunded credit protection - Substitution effect</v>
          </cell>
          <cell r="H10"/>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C10"/>
          <cell r="AD10"/>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H11"/>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C11"/>
          <cell r="AD11"/>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H12"/>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C12"/>
          <cell r="AD12"/>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H13"/>
          <cell r="I13" t="str">
            <v>CRM techniques Exposure value adjustment effect [LE]</v>
          </cell>
          <cell r="J13" t="str">
            <v>CQS 6</v>
          </cell>
          <cell r="K13" t="str">
            <v>Non-financial corporations</v>
          </cell>
          <cell r="N13"/>
          <cell r="P13" t="str">
            <v>SPAIN</v>
          </cell>
          <cell r="Q13" t="str">
            <v>General allowances based on BAD. BAD art 37.2</v>
          </cell>
          <cell r="U13" t="str">
            <v>2,25%</v>
          </cell>
          <cell r="V13" t="str">
            <v>Held-to-maturity investments</v>
          </cell>
          <cell r="W13" t="str">
            <v>End accounting year T-1</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C13"/>
          <cell r="AD13"/>
          <cell r="AF13" t="str">
            <v>&gt; 1 year</v>
          </cell>
          <cell r="AG13" t="str">
            <v>Commercial mortgages</v>
          </cell>
        </row>
        <row r="14">
          <cell r="D14" t="str">
            <v>CR IRB SEC Supervisory formula method</v>
          </cell>
          <cell r="E14" t="str">
            <v>Credit derivatives - LGD adjustment effect</v>
          </cell>
          <cell r="H14"/>
          <cell r="I14" t="str">
            <v>Credit derivatives - LGD adjustment effect</v>
          </cell>
          <cell r="J14" t="str">
            <v>CQS 7 &amp; S/T CQS 3</v>
          </cell>
          <cell r="K14" t="str">
            <v>Central banks</v>
          </cell>
          <cell r="N14"/>
          <cell r="P14" t="str">
            <v>FINLAND</v>
          </cell>
          <cell r="Q14" t="str">
            <v>Specific allowances. Collectively assessed financial assets</v>
          </cell>
          <cell r="U14">
            <v>1.5</v>
          </cell>
          <cell r="V14" t="str">
            <v>Property, plant and equipment. Cost model</v>
          </cell>
          <cell r="W14" t="str">
            <v>Temporally waived</v>
          </cell>
          <cell r="X14" t="str">
            <v>Temporally waived</v>
          </cell>
          <cell r="Z14" t="str">
            <v>Undertakings where the institution has a qualifying holding</v>
          </cell>
          <cell r="AA14" t="str">
            <v>Credit risk and free deliveries</v>
          </cell>
          <cell r="AB14" t="str">
            <v>Credit risk and free deliveries</v>
          </cell>
          <cell r="AC14"/>
          <cell r="AD14"/>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H15"/>
          <cell r="I15" t="str">
            <v>Mortgages on commercial immovable property</v>
          </cell>
          <cell r="J15" t="str">
            <v>CQS 8</v>
          </cell>
          <cell r="K15" t="str">
            <v>Retail</v>
          </cell>
          <cell r="N15"/>
          <cell r="P15" t="str">
            <v>FRANCE</v>
          </cell>
          <cell r="Q15" t="str">
            <v>General allowances</v>
          </cell>
          <cell r="U15" t="str">
            <v>Zone 3 risk weights for MKR SA TDI general maturity-based approach</v>
          </cell>
          <cell r="V15" t="str">
            <v>Investment property. Cost model</v>
          </cell>
          <cell r="W15" t="str">
            <v>Investment property. Cost model</v>
          </cell>
          <cell r="X15"/>
          <cell r="Z15" t="str">
            <v>Entities of the financial sector</v>
          </cell>
          <cell r="AA15" t="str">
            <v>MKR TDI Specific risk excluding securitisations and CTP positions</v>
          </cell>
          <cell r="AB15" t="str">
            <v>MKR TDI Specific risk excluding securitisations and CTP positions</v>
          </cell>
          <cell r="AC15"/>
          <cell r="AD15"/>
          <cell r="AF15" t="str">
            <v>&gt; 2 years ≤ 3 years</v>
          </cell>
          <cell r="AG15" t="str">
            <v>Leasing</v>
          </cell>
        </row>
        <row r="16">
          <cell r="D16" t="str">
            <v>Particular approach for CIUs reported as debt instruments</v>
          </cell>
          <cell r="E16" t="str">
            <v>Financial collateral simple method</v>
          </cell>
          <cell r="H16"/>
          <cell r="I16" t="str">
            <v>Financial collateral simple method</v>
          </cell>
          <cell r="J16" t="str">
            <v>CQS 9</v>
          </cell>
          <cell r="K16" t="str">
            <v>Other financial corporations</v>
          </cell>
          <cell r="N16"/>
          <cell r="P16" t="str">
            <v>GREECE</v>
          </cell>
          <cell r="Q16" t="str">
            <v>All allowances</v>
          </cell>
          <cell r="U16" t="str">
            <v>2,75%</v>
          </cell>
          <cell r="V16" t="str">
            <v>Measurement for Intangible assets. Other than Goodwill. Cost model</v>
          </cell>
          <cell r="W16" t="str">
            <v>Measurement for Intangible assets. Other than Goodwill. Cost model</v>
          </cell>
          <cell r="X16"/>
          <cell r="Z16" t="str">
            <v>Entities of the financial sector</v>
          </cell>
          <cell r="AA16" t="str">
            <v>MKR TDI Specific risk for securitisation instrument</v>
          </cell>
          <cell r="AB16" t="str">
            <v>MKR TDI Specific risk for securitisation instrument</v>
          </cell>
          <cell r="AC16"/>
          <cell r="AD16"/>
          <cell r="AF16" t="str">
            <v>&gt; 3 months  ≤ 12 months</v>
          </cell>
        </row>
        <row r="17">
          <cell r="D17" t="str">
            <v>Standardised approach for equity risk</v>
          </cell>
          <cell r="E17" t="str">
            <v>Funded credit protection other than financial collateral wiith subsitution effect</v>
          </cell>
          <cell r="H17"/>
          <cell r="I17" t="str">
            <v>Funded credit protection other than financial collateral wiith subsitution effect</v>
          </cell>
          <cell r="J17" t="str">
            <v>CQS 10</v>
          </cell>
          <cell r="K17" t="str">
            <v>Non-financial corporations. Corporates</v>
          </cell>
          <cell r="N17"/>
          <cell r="P17" t="str">
            <v>HUNGARY</v>
          </cell>
          <cell r="Q17" t="str">
            <v>Collective allowances for incurrred but not reported losses</v>
          </cell>
          <cell r="U17" t="str">
            <v>3,25%</v>
          </cell>
          <cell r="V17" t="str">
            <v>Financial assets held for trading</v>
          </cell>
          <cell r="W17" t="str">
            <v>Financial assets held for trading</v>
          </cell>
          <cell r="X17"/>
          <cell r="Z17" t="str">
            <v>Other than entities of the financial sector</v>
          </cell>
          <cell r="AA17" t="str">
            <v>MKR TDI Specific risk for CTP positions</v>
          </cell>
          <cell r="AB17" t="str">
            <v>MKR TDI Specific risk for CTP positions</v>
          </cell>
          <cell r="AC17"/>
          <cell r="AD17"/>
          <cell r="AF17" t="str">
            <v>&gt; 1 year ≤ 2 years</v>
          </cell>
        </row>
        <row r="18">
          <cell r="D18" t="str">
            <v>CR IRB Alternative treatment for exposures secured by real estate</v>
          </cell>
          <cell r="E18" t="str">
            <v>CRM techniques substitution effect</v>
          </cell>
          <cell r="H18"/>
          <cell r="I18" t="str">
            <v>CRM techniques substitution effect</v>
          </cell>
          <cell r="J18" t="str">
            <v>CQS 11</v>
          </cell>
          <cell r="K18" t="str">
            <v>Default funds of complying CCPs</v>
          </cell>
          <cell r="N18"/>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X18"/>
          <cell r="Z18" t="str">
            <v>Entities within the scope of prudential consolidation</v>
          </cell>
          <cell r="AA18" t="str">
            <v>Counterparty credit risk</v>
          </cell>
          <cell r="AB18" t="str">
            <v>Counterparty credit risk</v>
          </cell>
          <cell r="AC18"/>
          <cell r="AD18"/>
          <cell r="AF18" t="str">
            <v>&gt; 3 years ≤ 5 years</v>
          </cell>
        </row>
        <row r="19">
          <cell r="D19" t="str">
            <v>Approach for general risk for equities</v>
          </cell>
          <cell r="E19" t="str">
            <v>CRM techniques Exposure value adjustment effect (Financial collateral comprehesive method SA)</v>
          </cell>
          <cell r="H19"/>
          <cell r="I19" t="str">
            <v>CRM techniques Exposure value adjustment effect (Financial collateral comprehesive method SA)</v>
          </cell>
          <cell r="J19" t="str">
            <v>ALL OTHER CQS</v>
          </cell>
          <cell r="K19" t="str">
            <v>Default funds of non-complying CCPs</v>
          </cell>
          <cell r="N19"/>
          <cell r="P19" t="str">
            <v>ITALY</v>
          </cell>
          <cell r="Q19"/>
          <cell r="U19" t="str">
            <v>3,75%</v>
          </cell>
          <cell r="V19" t="str">
            <v>Financial assets held for trading. At cost</v>
          </cell>
          <cell r="W19" t="str">
            <v>Interest rate risk</v>
          </cell>
          <cell r="X19"/>
          <cell r="Z19"/>
          <cell r="AA19"/>
          <cell r="AB19" t="str">
            <v>Interest rate risk</v>
          </cell>
          <cell r="AC19"/>
          <cell r="AD19"/>
          <cell r="AF19" t="str">
            <v>&gt; 5 years ≤ 10 years</v>
          </cell>
        </row>
        <row r="20">
          <cell r="D20" t="str">
            <v>Approach for specific risk for equities</v>
          </cell>
          <cell r="E20" t="str">
            <v>Mortages on residential property</v>
          </cell>
          <cell r="H20"/>
          <cell r="I20" t="str">
            <v>Mortages on residential property</v>
          </cell>
          <cell r="J20"/>
          <cell r="K20" t="str">
            <v>Financial corporations</v>
          </cell>
          <cell r="N20"/>
          <cell r="P20" t="str">
            <v>JAPAN</v>
          </cell>
          <cell r="Q20"/>
          <cell r="U20" t="str">
            <v>4,5%</v>
          </cell>
          <cell r="V20" t="str">
            <v>Trading Financial assets. At cost</v>
          </cell>
          <cell r="W20" t="str">
            <v>Foreign exchange risk</v>
          </cell>
          <cell r="X20"/>
          <cell r="Z20"/>
          <cell r="AA20"/>
          <cell r="AB20" t="str">
            <v>Foreign exchange risk</v>
          </cell>
          <cell r="AC20"/>
          <cell r="AD20"/>
          <cell r="AF20" t="str">
            <v>&gt; 10 years ≤ 15 years</v>
          </cell>
        </row>
        <row r="21">
          <cell r="D21" t="str">
            <v>Particular approach for CIUs reported as equity</v>
          </cell>
          <cell r="E21" t="str">
            <v>Funded credit protection other than financial collateral excluding life insurance policies pledged to the lending institutions substitution effect</v>
          </cell>
          <cell r="H21"/>
          <cell r="I21" t="str">
            <v xml:space="preserve">Funded credit protection other than financial collateral excluding life insurance policies pledged to the lending institutions substitution effect </v>
          </cell>
          <cell r="J21"/>
          <cell r="K21" t="str">
            <v>Households. Corporates</v>
          </cell>
          <cell r="N21"/>
          <cell r="P21" t="str">
            <v>LITHUANIA</v>
          </cell>
          <cell r="Q21"/>
          <cell r="U21" t="str">
            <v>5,25%</v>
          </cell>
          <cell r="V21" t="str">
            <v>Financial assets designated at fair value through profit or loss. At cost</v>
          </cell>
          <cell r="W21" t="str">
            <v>Commodity risk</v>
          </cell>
          <cell r="X21"/>
          <cell r="Z21"/>
          <cell r="AA21"/>
          <cell r="AB21" t="str">
            <v>Commodity risk</v>
          </cell>
          <cell r="AC21"/>
          <cell r="AD21"/>
          <cell r="AF21" t="str">
            <v>&gt; 15 years</v>
          </cell>
        </row>
        <row r="22">
          <cell r="D22" t="str">
            <v>CR SA SEC Internal Assessment Approach</v>
          </cell>
          <cell r="E22" t="str">
            <v>Guarantees other than credit derivatives - LGD adjustment effect</v>
          </cell>
          <cell r="H22"/>
          <cell r="I22" t="str">
            <v>Guarantees other than credit derivatives - LGD adjustment effect</v>
          </cell>
          <cell r="J22"/>
          <cell r="K22" t="str">
            <v>SME</v>
          </cell>
          <cell r="N22"/>
          <cell r="P22" t="str">
            <v>LUXEMBOURG</v>
          </cell>
          <cell r="Q22"/>
          <cell r="U22">
            <v>0.06</v>
          </cell>
          <cell r="V22" t="str">
            <v>Available-for-sale financial assets. At cost</v>
          </cell>
          <cell r="W22" t="str">
            <v>Risks other than Interest rate risk, Equity risk, Foreign exchange risk, Credit risk, Commodity risk</v>
          </cell>
          <cell r="X22"/>
          <cell r="Z22"/>
          <cell r="AA22"/>
          <cell r="AB22" t="str">
            <v>Risks other than Interest rate risk, Equity risk, Foreign exchange risk, Credit risk, Commodity risk</v>
          </cell>
          <cell r="AC22"/>
          <cell r="AD22"/>
          <cell r="AF22" t="str">
            <v>≥5 days</v>
          </cell>
        </row>
        <row r="23">
          <cell r="D23" t="str">
            <v>CR IRB SEC Internal Assessment Approach</v>
          </cell>
          <cell r="E23" t="str">
            <v>Secured by mortgages on immovable property</v>
          </cell>
          <cell r="H23"/>
          <cell r="I23" t="str">
            <v>Secured by mortgages on immovable property</v>
          </cell>
          <cell r="J23"/>
          <cell r="K23" t="str">
            <v>Counterparties other than SME</v>
          </cell>
          <cell r="N23"/>
          <cell r="P23" t="str">
            <v>LATVIA</v>
          </cell>
          <cell r="Q23"/>
          <cell r="U23">
            <v>0.08</v>
          </cell>
          <cell r="V23" t="str">
            <v>Banking book</v>
          </cell>
          <cell r="W23" t="str">
            <v>Credit risk, counterparty credit risk and free deliveries</v>
          </cell>
          <cell r="X23"/>
          <cell r="Z23"/>
          <cell r="AA23"/>
          <cell r="AB23" t="str">
            <v>Credit risk, counterparty credit risk and free deliveries</v>
          </cell>
          <cell r="AC23"/>
          <cell r="AD23"/>
          <cell r="AF23" t="str">
            <v>≥ 2,5 years</v>
          </cell>
        </row>
        <row r="24">
          <cell r="D24" t="str">
            <v>CR IRB SEC Look-Through Approach</v>
          </cell>
          <cell r="E24" t="str">
            <v>Funded credit protection - Substitution effect</v>
          </cell>
          <cell r="H24"/>
          <cell r="I24" t="str">
            <v>Funded credit protection - Substitution effect</v>
          </cell>
          <cell r="J24"/>
          <cell r="K24" t="str">
            <v>Central governments or central banks</v>
          </cell>
          <cell r="N24"/>
          <cell r="P24" t="str">
            <v>MACEDONIA, THE FORMER YUGOSLAV REPUBLIC OF</v>
          </cell>
          <cell r="Q24"/>
          <cell r="U24" t="str">
            <v>12,5%</v>
          </cell>
          <cell r="V24" t="str">
            <v>Non-trading debt instruments measured at a cost-based method</v>
          </cell>
          <cell r="W24" t="str">
            <v>Settlement/delivery risk</v>
          </cell>
          <cell r="X24"/>
          <cell r="Z24"/>
          <cell r="AA24"/>
          <cell r="AB24" t="str">
            <v>Settlement/delivery risk</v>
          </cell>
          <cell r="AC24"/>
          <cell r="AD24"/>
          <cell r="AF24" t="str">
            <v>0-4 days</v>
          </cell>
        </row>
        <row r="25">
          <cell r="D25" t="str">
            <v>CR IRB Risk weighted exposure amounts calculated using RW, other</v>
          </cell>
          <cell r="E25" t="str">
            <v>Cash and equivalents held by third parties</v>
          </cell>
          <cell r="H25"/>
          <cell r="I25" t="str">
            <v>Cash and equivalents held by third parties</v>
          </cell>
          <cell r="J25"/>
          <cell r="K25" t="str">
            <v xml:space="preserve">Regional governments or local authorities </v>
          </cell>
          <cell r="N25"/>
          <cell r="P25" t="str">
            <v>MALTA</v>
          </cell>
          <cell r="Q25"/>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Credit risk</v>
          </cell>
          <cell r="X25"/>
          <cell r="Z25"/>
          <cell r="AA25"/>
          <cell r="AB25" t="str">
            <v>Credit risk</v>
          </cell>
        </row>
        <row r="26">
          <cell r="D26" t="str">
            <v>Basic Indicator Approach</v>
          </cell>
          <cell r="E26" t="str">
            <v>Secured by real estate property</v>
          </cell>
          <cell r="H26"/>
          <cell r="I26" t="str">
            <v>Secured by real estate property</v>
          </cell>
          <cell r="J26"/>
          <cell r="K26" t="str">
            <v>Public sector entities</v>
          </cell>
          <cell r="N26"/>
          <cell r="P26" t="str">
            <v>NETHERLANDS</v>
          </cell>
          <cell r="Q26"/>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Credit risk, counterparty credit risk, dilution risk and free deliveries</v>
          </cell>
          <cell r="X26"/>
          <cell r="Z26"/>
          <cell r="AA26"/>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H27"/>
          <cell r="I27" t="str">
            <v>Life insurance policies pledged to the lending institutions LGD adjustment effect</v>
          </cell>
          <cell r="J27"/>
          <cell r="K27" t="str">
            <v xml:space="preserve">Multilateral Development Banks </v>
          </cell>
          <cell r="N27"/>
          <cell r="P27" t="str">
            <v>NORWAY</v>
          </cell>
          <cell r="Q27"/>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Dilution risk</v>
          </cell>
          <cell r="X27"/>
          <cell r="Z27"/>
          <cell r="AA27"/>
          <cell r="AB27" t="str">
            <v>Dilution risk</v>
          </cell>
        </row>
        <row r="28">
          <cell r="D28" t="str">
            <v>Approach for specific risk for non securitisation debt instruments</v>
          </cell>
          <cell r="E28" t="str">
            <v>Instruments issued by third party with the obligation to repurchase by request</v>
          </cell>
          <cell r="H28"/>
          <cell r="I28" t="str">
            <v>Instruments issued by third party with the obligation to repurchase by request</v>
          </cell>
          <cell r="J28"/>
          <cell r="K28" t="str">
            <v>International Organisations</v>
          </cell>
          <cell r="N28"/>
          <cell r="P28" t="str">
            <v>OTHER</v>
          </cell>
          <cell r="Q28"/>
          <cell r="U28">
            <v>0.01</v>
          </cell>
          <cell r="V28" t="str">
            <v>Property, plant and equipment</v>
          </cell>
          <cell r="W28" t="str">
            <v>CVA risk</v>
          </cell>
          <cell r="X28"/>
          <cell r="Z28"/>
          <cell r="AA28"/>
          <cell r="AB28" t="str">
            <v>CVA risk</v>
          </cell>
        </row>
        <row r="29">
          <cell r="D29" t="str">
            <v>Approach for specific risk for securitisation instruments</v>
          </cell>
          <cell r="E29" t="str">
            <v>Life insurance policies pledged to the lending institutions substitution effect</v>
          </cell>
          <cell r="H29"/>
          <cell r="I29" t="str">
            <v>Life insurance policies pledged to the lending institutions substitution effect</v>
          </cell>
          <cell r="J29"/>
          <cell r="K29" t="str">
            <v>Institutions</v>
          </cell>
          <cell r="N29"/>
          <cell r="P29" t="str">
            <v>POLAND</v>
          </cell>
          <cell r="Q29"/>
          <cell r="U29" t="str">
            <v>1,6%</v>
          </cell>
          <cell r="V29" t="str">
            <v>Trading financial assets</v>
          </cell>
          <cell r="W29" t="str">
            <v>MKR TDI and EQU risk</v>
          </cell>
          <cell r="X29"/>
          <cell r="Z29"/>
          <cell r="AA29"/>
          <cell r="AB29" t="str">
            <v>MKR TDI and EQU risk</v>
          </cell>
        </row>
        <row r="30">
          <cell r="D30" t="str">
            <v>Approach for specific risk for correlation trading portfolio</v>
          </cell>
          <cell r="E30" t="str">
            <v>Financial collateral comprehesive method SA</v>
          </cell>
          <cell r="H30"/>
          <cell r="I30" t="str">
            <v>Financial collateral comprehesive method SA</v>
          </cell>
          <cell r="J30"/>
          <cell r="K30" t="str">
            <v>Regulated financial entities not large</v>
          </cell>
          <cell r="N30"/>
          <cell r="P30" t="str">
            <v>PORTUGAL</v>
          </cell>
          <cell r="Q30"/>
          <cell r="U30">
            <v>1</v>
          </cell>
          <cell r="V30" t="str">
            <v>Financial assets designated at fair value through profit or loss. Accounting mismatch, Financial liabilities designated at fair value through profit or loss. Accounting mismatch</v>
          </cell>
          <cell r="W30" t="str">
            <v>Other risk</v>
          </cell>
          <cell r="X30"/>
          <cell r="Z30"/>
          <cell r="AA30"/>
          <cell r="AB30" t="str">
            <v>Other risk</v>
          </cell>
        </row>
        <row r="31">
          <cell r="D31" t="str">
            <v>CR IRB - PD, LGD and M approach, dilution risk</v>
          </cell>
          <cell r="E31" t="str">
            <v>Funded credit derivatives total mitigation</v>
          </cell>
          <cell r="H31"/>
          <cell r="I31" t="str">
            <v>Funded credit derivatives total mitigation</v>
          </cell>
          <cell r="J31"/>
          <cell r="K31" t="str">
            <v>Financial entities</v>
          </cell>
          <cell r="N31"/>
          <cell r="P31" t="str">
            <v>ROMANIA</v>
          </cell>
          <cell r="Q31"/>
          <cell r="U31">
            <v>0.12</v>
          </cell>
          <cell r="V31" t="str">
            <v>Financial assets designated at fair value through profit or loss. Evaluation on a fair value basis, Financial liabilities designated at fair value through profit or loss. Evaluation on a fair value basis</v>
          </cell>
          <cell r="W31" t="str">
            <v>Large exposures risk</v>
          </cell>
          <cell r="X31"/>
          <cell r="Z31"/>
          <cell r="AA31"/>
          <cell r="AB31" t="str">
            <v>Large exposures risk</v>
          </cell>
        </row>
        <row r="32">
          <cell r="D32" t="str">
            <v>Standardised approach for foreign-exchange risk</v>
          </cell>
          <cell r="E32" t="str">
            <v>CRM techniques LGD adjustment effect</v>
          </cell>
          <cell r="H32"/>
          <cell r="I32" t="str">
            <v>CRM techniques LGD adjustment effect</v>
          </cell>
          <cell r="J32"/>
          <cell r="K32" t="str">
            <v>Households. Retail</v>
          </cell>
          <cell r="N32"/>
          <cell r="P32" t="str">
            <v>SERBIA</v>
          </cell>
          <cell r="Q32"/>
          <cell r="U32" t="str">
            <v>7 - 10%</v>
          </cell>
          <cell r="V32" t="str">
            <v>Financial assets designated at fair value through profit or loss. Hybrid contracts designated, Financial liabilities designated at fair value through profit or loss. Hybrid contracts designated</v>
          </cell>
          <cell r="W32" t="str">
            <v>Risk of fixed overheads</v>
          </cell>
          <cell r="X32"/>
          <cell r="Z32"/>
          <cell r="AA32"/>
          <cell r="AB32" t="str">
            <v>Risk of fixed overheads</v>
          </cell>
        </row>
        <row r="33">
          <cell r="D33" t="str">
            <v>MKR FX approach</v>
          </cell>
          <cell r="E33" t="str">
            <v>Unfunded credit protection - LGD adjustment effect</v>
          </cell>
          <cell r="H33"/>
          <cell r="I33" t="str">
            <v>Unfunded credit protection - LGD adjustment effect</v>
          </cell>
          <cell r="J33"/>
          <cell r="K33" t="str">
            <v>Other than entities of the financial sector</v>
          </cell>
          <cell r="N33"/>
          <cell r="P33" t="str">
            <v>RUSSIAN FEDERATION</v>
          </cell>
          <cell r="Q33"/>
          <cell r="U33" t="str">
            <v>12 - 18%</v>
          </cell>
          <cell r="V33" t="str">
            <v>Property, plant and equipment. Revaluation model</v>
          </cell>
          <cell r="W33" t="str">
            <v>Operational risk</v>
          </cell>
          <cell r="X33"/>
          <cell r="Z33"/>
          <cell r="AA33"/>
          <cell r="AB33" t="str">
            <v>Operational risk</v>
          </cell>
        </row>
        <row r="34">
          <cell r="D34" t="str">
            <v>Standardised Approach, IRB Approach</v>
          </cell>
          <cell r="E34" t="str">
            <v>Funded credit protection - LGD adjustment effect</v>
          </cell>
          <cell r="H34"/>
          <cell r="I34" t="str">
            <v>Funded credit protection - LGD adjustment effect</v>
          </cell>
          <cell r="J34"/>
          <cell r="K34" t="str">
            <v>Households</v>
          </cell>
          <cell r="N34"/>
          <cell r="P34" t="str">
            <v>SWEDEN</v>
          </cell>
          <cell r="Q34"/>
          <cell r="U34" t="str">
            <v>20 - 35%</v>
          </cell>
          <cell r="V34" t="str">
            <v>Investment property. Fair value model</v>
          </cell>
          <cell r="W34" t="str">
            <v>MKR TDI risk</v>
          </cell>
          <cell r="X34"/>
          <cell r="Z34"/>
          <cell r="AA34"/>
          <cell r="AB34" t="str">
            <v>MKR TDI risk</v>
          </cell>
        </row>
        <row r="35">
          <cell r="D35" t="str">
            <v>CR SA</v>
          </cell>
          <cell r="E35" t="str">
            <v>Other elligible collateral under the IRB approach</v>
          </cell>
          <cell r="H35"/>
          <cell r="I35" t="str">
            <v>Other elligible collateral under the IRB approach</v>
          </cell>
          <cell r="J35"/>
          <cell r="K35" t="str">
            <v>Counterparties other than financial corporations</v>
          </cell>
          <cell r="N35"/>
          <cell r="P35" t="str">
            <v>SLOVENIA</v>
          </cell>
          <cell r="Q35"/>
          <cell r="U35" t="str">
            <v>40 - 75%</v>
          </cell>
          <cell r="V35" t="str">
            <v>Other non-trading non-derivative financial assets</v>
          </cell>
          <cell r="W35" t="str">
            <v>MKR TDI General risk</v>
          </cell>
          <cell r="X35"/>
          <cell r="Z35"/>
          <cell r="AA35"/>
          <cell r="AB35" t="str">
            <v>MKR TDI General risk</v>
          </cell>
        </row>
        <row r="36">
          <cell r="D36" t="str">
            <v>Standardised Approaches for operational risk</v>
          </cell>
          <cell r="E36" t="str">
            <v>Financial collateral LGD adjustment effect</v>
          </cell>
          <cell r="H36"/>
          <cell r="I36" t="str">
            <v>Financial collateral LGD adjustment effect</v>
          </cell>
          <cell r="J36"/>
          <cell r="K36" t="str">
            <v xml:space="preserve">Financial corporations. Other than credit institutions. Small and Medium Enterprises, Non-financial corporations. Small and Medium Enterprises, Households. Small and Medium Enterprises </v>
          </cell>
          <cell r="N36"/>
          <cell r="P36" t="str">
            <v>SLOVAKIA</v>
          </cell>
          <cell r="Q36"/>
          <cell r="U36">
            <v>12.5</v>
          </cell>
          <cell r="V36" t="str">
            <v>Measurement for Intangible assets. Other than Goodwill. Revaluation model</v>
          </cell>
          <cell r="W36" t="str">
            <v>MKR TDI Specific risk</v>
          </cell>
          <cell r="X36"/>
          <cell r="Z36"/>
          <cell r="AA36"/>
          <cell r="AB36" t="str">
            <v>MKR TDI Specific risk</v>
          </cell>
        </row>
        <row r="37">
          <cell r="D37" t="str">
            <v>Method for IRB - Equity - PD/LGD approach</v>
          </cell>
          <cell r="E37" t="str">
            <v>Real estate excluding inmovable property for which alternative treatment is used</v>
          </cell>
          <cell r="H37"/>
          <cell r="I37" t="str">
            <v>Real estate excluding inmovable property for which alternative treatment is used</v>
          </cell>
          <cell r="J37"/>
          <cell r="K37" t="str">
            <v>Default funds</v>
          </cell>
          <cell r="N37"/>
          <cell r="P37" t="str">
            <v>TR</v>
          </cell>
          <cell r="Q37"/>
          <cell r="U37">
            <v>2</v>
          </cell>
          <cell r="V37" t="str">
            <v>Property, plant and equipment. Deemed cost, Investment property. Deemed cost</v>
          </cell>
          <cell r="W37" t="str">
            <v>MKR not look-through CIUs risk</v>
          </cell>
          <cell r="X37"/>
          <cell r="Z37"/>
          <cell r="AA37"/>
          <cell r="AB37" t="str">
            <v>MKR not look-through CIUs risk</v>
          </cell>
        </row>
        <row r="38">
          <cell r="D38" t="str">
            <v>Method for IRB - Equity - Simple Risk Weight approach</v>
          </cell>
          <cell r="E38" t="str">
            <v>Other physical collateral eligible for CRM under IRB approach</v>
          </cell>
          <cell r="H38"/>
          <cell r="I38" t="str">
            <v>Other physical collateral eligible for CRM under IRB approach</v>
          </cell>
          <cell r="J38"/>
          <cell r="K38" t="str">
            <v>Counterparties other than central banks</v>
          </cell>
          <cell r="N38"/>
          <cell r="P38" t="str">
            <v>UKRAINE</v>
          </cell>
          <cell r="Q38"/>
          <cell r="U38">
            <v>2.25</v>
          </cell>
          <cell r="V38" t="str">
            <v>Financial liabilities held for trading
Trading financial liabilities
Financial liabilities designated at fair value through profit or loss</v>
          </cell>
          <cell r="W38" t="str">
            <v>MKR EQU risk</v>
          </cell>
          <cell r="X38"/>
          <cell r="Z38"/>
          <cell r="AA38"/>
          <cell r="AB38" t="str">
            <v>MKR EQU risk</v>
          </cell>
        </row>
        <row r="39">
          <cell r="D39" t="str">
            <v>Method for IRB - Equity - Internal models approach</v>
          </cell>
          <cell r="E39" t="str">
            <v>Receivables eligible for CRM under IRB approach</v>
          </cell>
          <cell r="H39"/>
          <cell r="I39" t="str">
            <v>Receivables eligible for CRM under IRB approach</v>
          </cell>
          <cell r="J39"/>
          <cell r="K39"/>
          <cell r="N39"/>
          <cell r="P39" t="str">
            <v>UNITED KINGDOM</v>
          </cell>
          <cell r="Q39"/>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H40"/>
          <cell r="I40" t="str">
            <v>CRM techniques double default treatment</v>
          </cell>
          <cell r="J40"/>
          <cell r="K40"/>
          <cell r="N40"/>
          <cell r="P40" t="str">
            <v>UNITED STATES</v>
          </cell>
          <cell r="Q40"/>
          <cell r="U40">
            <v>3.5</v>
          </cell>
          <cell r="V40" t="str">
            <v>Trading book</v>
          </cell>
          <cell r="W40" t="str">
            <v>Trading book</v>
          </cell>
        </row>
        <row r="41">
          <cell r="D41" t="str">
            <v>CR Foundation IRB Approach</v>
          </cell>
          <cell r="E41" t="str">
            <v>Secured by commercial real state</v>
          </cell>
          <cell r="H41"/>
          <cell r="I41" t="str">
            <v>Secured by commercial real state</v>
          </cell>
          <cell r="J41"/>
          <cell r="K41"/>
          <cell r="N41"/>
          <cell r="P41" t="str">
            <v>Not applicable/All geographical areas</v>
          </cell>
          <cell r="Q41"/>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H42"/>
          <cell r="I42" t="str">
            <v>Secured by mortgage of residential  properties</v>
          </cell>
          <cell r="J42"/>
          <cell r="K42"/>
          <cell r="N42"/>
          <cell r="P42" t="str">
            <v>Domestic</v>
          </cell>
          <cell r="Q42"/>
          <cell r="U42">
            <v>0.02</v>
          </cell>
          <cell r="V42" t="str">
            <v>Banking and trading book</v>
          </cell>
          <cell r="W42" t="str">
            <v>Banking and trading book</v>
          </cell>
        </row>
        <row r="43">
          <cell r="D43" t="str">
            <v>CR SA SEC Ratings Based Method</v>
          </cell>
          <cell r="E43"/>
          <cell r="H43"/>
          <cell r="I43"/>
          <cell r="J43"/>
          <cell r="K43"/>
          <cell r="N43"/>
          <cell r="P43" t="str">
            <v>Non-domestic</v>
          </cell>
          <cell r="Q43"/>
          <cell r="U43">
            <v>5</v>
          </cell>
          <cell r="V43" t="str">
            <v>Accounting portfolios for equity instruments subject to impairment</v>
          </cell>
          <cell r="W43" t="str">
            <v>Accounting portfolios for equity instruments subject to impairment</v>
          </cell>
        </row>
        <row r="44">
          <cell r="D44" t="str">
            <v>CR SA SEC Look-Through Approach</v>
          </cell>
          <cell r="E44"/>
          <cell r="H44"/>
          <cell r="I44"/>
          <cell r="J44"/>
          <cell r="K44"/>
          <cell r="N44"/>
          <cell r="P44" t="str">
            <v>Non-Domestic. Countries other than EU</v>
          </cell>
          <cell r="Q44"/>
          <cell r="U44">
            <v>6.5</v>
          </cell>
          <cell r="V44" t="str">
            <v>Accounting portfolios for debt instruments subject to impairment</v>
          </cell>
          <cell r="W44" t="str">
            <v>Accounting portfolios for debt instruments subject to impairment</v>
          </cell>
        </row>
        <row r="45">
          <cell r="D45" t="str">
            <v>CR IRB SEC Ratings Based Method</v>
          </cell>
          <cell r="E45"/>
          <cell r="H45"/>
          <cell r="I45"/>
          <cell r="J45"/>
          <cell r="K45"/>
          <cell r="N45"/>
          <cell r="P45" t="str">
            <v>Non-Domestic. EMU countries</v>
          </cell>
          <cell r="Q45"/>
          <cell r="U45">
            <v>7.5</v>
          </cell>
          <cell r="V45" t="str">
            <v>Loans and receivables, Classified as held for sale</v>
          </cell>
          <cell r="W45" t="str">
            <v>Loans and receivables, Classified as held for sale</v>
          </cell>
        </row>
        <row r="46">
          <cell r="D46" t="str">
            <v>Alternative Standardised Approach</v>
          </cell>
          <cell r="E46"/>
          <cell r="H46"/>
          <cell r="I46"/>
          <cell r="J46"/>
          <cell r="K46"/>
          <cell r="N46"/>
          <cell r="P46" t="str">
            <v>Non-Domestic. EU countries other than EMU</v>
          </cell>
          <cell r="Q46"/>
          <cell r="U46">
            <v>8.5</v>
          </cell>
          <cell r="V46" t="str">
            <v>Hedge accounting</v>
          </cell>
          <cell r="W46" t="str">
            <v>Hedge accounting</v>
          </cell>
        </row>
        <row r="47">
          <cell r="D47" t="str">
            <v>MKR SA and MKR IM</v>
          </cell>
          <cell r="E47"/>
          <cell r="H47"/>
          <cell r="I47"/>
          <cell r="J47"/>
          <cell r="K47"/>
          <cell r="N47"/>
          <cell r="P47" t="str">
            <v>Countries not relevant for MKR purposes</v>
          </cell>
          <cell r="Q47"/>
          <cell r="U47" t="str">
            <v>Risk weights other for CR SA</v>
          </cell>
          <cell r="V47" t="str">
            <v>Hedge accounting. Interest rate risk</v>
          </cell>
          <cell r="W47" t="str">
            <v>Hedge accounting. Interest rate risk</v>
          </cell>
        </row>
        <row r="48">
          <cell r="D48" t="str">
            <v>Standardised approaches for market risk</v>
          </cell>
          <cell r="E48"/>
          <cell r="H48"/>
          <cell r="I48"/>
          <cell r="J48"/>
          <cell r="K48"/>
          <cell r="N48"/>
          <cell r="P48"/>
          <cell r="Q48"/>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E49"/>
          <cell r="H49"/>
          <cell r="I49"/>
          <cell r="J49"/>
          <cell r="K49"/>
          <cell r="N49"/>
          <cell r="P49"/>
          <cell r="Q49"/>
          <cell r="U49">
            <v>1.9</v>
          </cell>
          <cell r="V49" t="str">
            <v>Hedge accounting. Fair value hedges</v>
          </cell>
          <cell r="W49" t="str">
            <v>Hedge accounting. Fair value hedges</v>
          </cell>
        </row>
        <row r="50">
          <cell r="D50" t="str">
            <v>Total</v>
          </cell>
          <cell r="E50"/>
          <cell r="H50"/>
          <cell r="I50"/>
          <cell r="J50"/>
          <cell r="K50"/>
          <cell r="N50"/>
          <cell r="P50"/>
          <cell r="Q50"/>
          <cell r="U50">
            <v>2.9</v>
          </cell>
          <cell r="V50" t="str">
            <v>Hedge accounting. Cash flow hedges</v>
          </cell>
          <cell r="W50" t="str">
            <v>Hedge accounting. Cash flow hedges</v>
          </cell>
        </row>
        <row r="51">
          <cell r="D51" t="str">
            <v>Total</v>
          </cell>
          <cell r="E51"/>
          <cell r="H51"/>
          <cell r="I51"/>
          <cell r="J51"/>
          <cell r="K51"/>
          <cell r="N51"/>
          <cell r="P51"/>
          <cell r="Q51"/>
          <cell r="U51">
            <v>3.7</v>
          </cell>
          <cell r="V51" t="str">
            <v>Hedge accounting. Hedges of net investments in foreign operations</v>
          </cell>
          <cell r="W51" t="str">
            <v>Hedge accounting. Hedges of net investments in foreign operations</v>
          </cell>
        </row>
        <row r="52">
          <cell r="D52" t="str">
            <v>Advanced method</v>
          </cell>
          <cell r="E52"/>
          <cell r="H52"/>
          <cell r="I52"/>
          <cell r="J52"/>
          <cell r="K52"/>
          <cell r="N52"/>
          <cell r="P52"/>
          <cell r="Q52"/>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E53"/>
          <cell r="H53"/>
          <cell r="I53"/>
          <cell r="J53"/>
          <cell r="K53"/>
          <cell r="N53"/>
          <cell r="P53"/>
          <cell r="Q53"/>
          <cell r="U53" t="str">
            <v>Zone 2 risk weights for MKR SA TDI general duration-based approach</v>
          </cell>
          <cell r="V53" t="str">
            <v>Available-for-sale financial assets</v>
          </cell>
          <cell r="W53" t="str">
            <v>Available-for-sale financial assets</v>
          </cell>
        </row>
        <row r="54">
          <cell r="D54" t="str">
            <v>CR Method for IRB - Equity</v>
          </cell>
          <cell r="E54"/>
          <cell r="H54"/>
          <cell r="I54"/>
          <cell r="J54"/>
          <cell r="K54"/>
          <cell r="N54"/>
          <cell r="P54"/>
          <cell r="Q54"/>
          <cell r="U54">
            <v>0.1</v>
          </cell>
          <cell r="V54" t="str">
            <v>Hedge accounting. Portfolio Cash flow hedges of interest rate risk</v>
          </cell>
          <cell r="W54" t="str">
            <v>Hedge accounting. Portfolio Cash flow hedges of interest rate risk</v>
          </cell>
        </row>
        <row r="55">
          <cell r="D55" t="str">
            <v>Advanced Measurement Approach</v>
          </cell>
          <cell r="E55"/>
          <cell r="H55"/>
          <cell r="I55"/>
          <cell r="J55"/>
          <cell r="K55"/>
          <cell r="N55"/>
          <cell r="P55"/>
          <cell r="Q55"/>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E56"/>
          <cell r="H56"/>
          <cell r="I56"/>
          <cell r="J56"/>
          <cell r="K56"/>
          <cell r="N56"/>
          <cell r="P56"/>
          <cell r="Q56"/>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E57"/>
          <cell r="H57"/>
          <cell r="I57"/>
          <cell r="J57"/>
          <cell r="K57"/>
          <cell r="N57"/>
          <cell r="P57"/>
          <cell r="Q57"/>
          <cell r="U57">
            <v>0.35</v>
          </cell>
          <cell r="V57" t="str">
            <v>Investment property</v>
          </cell>
          <cell r="W57" t="str">
            <v>Investment property</v>
          </cell>
        </row>
        <row r="58">
          <cell r="D58" t="str">
            <v>Standardised Approach - Securitisation exposures</v>
          </cell>
          <cell r="E58"/>
          <cell r="H58"/>
          <cell r="I58"/>
          <cell r="J58"/>
          <cell r="K58"/>
          <cell r="N58"/>
          <cell r="P58"/>
          <cell r="Q58"/>
          <cell r="U58">
            <v>0.9</v>
          </cell>
          <cell r="V58" t="str">
            <v>Accounting portfolios at fair value for financial assets</v>
          </cell>
          <cell r="W58" t="str">
            <v>Accounting portfolios at fair value for financial assets</v>
          </cell>
        </row>
        <row r="59">
          <cell r="D59" t="str">
            <v>IRB Approach</v>
          </cell>
          <cell r="E59"/>
          <cell r="H59"/>
          <cell r="I59"/>
          <cell r="J59"/>
          <cell r="K59"/>
          <cell r="N59"/>
          <cell r="P59"/>
          <cell r="Q59"/>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E60"/>
          <cell r="H60"/>
          <cell r="I60"/>
          <cell r="J60"/>
          <cell r="K60"/>
          <cell r="N60"/>
          <cell r="P60"/>
          <cell r="Q60"/>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E61"/>
          <cell r="H61"/>
          <cell r="I61"/>
          <cell r="J61"/>
          <cell r="K61"/>
          <cell r="N61"/>
          <cell r="P61"/>
          <cell r="Q61"/>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E62"/>
          <cell r="H62"/>
          <cell r="I62"/>
          <cell r="J62"/>
          <cell r="K62"/>
          <cell r="N62"/>
          <cell r="P62"/>
          <cell r="Q62"/>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E63"/>
          <cell r="H63"/>
          <cell r="I63"/>
          <cell r="J63"/>
          <cell r="K63"/>
          <cell r="N63"/>
          <cell r="P63"/>
          <cell r="Q63"/>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E64"/>
          <cell r="H64"/>
          <cell r="I64"/>
          <cell r="J64"/>
          <cell r="K64"/>
          <cell r="N64"/>
          <cell r="P64"/>
          <cell r="Q64"/>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E65"/>
          <cell r="H65"/>
          <cell r="I65"/>
          <cell r="J65"/>
          <cell r="K65"/>
          <cell r="N65"/>
          <cell r="P65"/>
          <cell r="Q65"/>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E66"/>
          <cell r="H66"/>
          <cell r="I66"/>
          <cell r="J66"/>
          <cell r="K66"/>
          <cell r="N66"/>
          <cell r="P66"/>
          <cell r="Q66"/>
          <cell r="U66" t="str">
            <v>RW_ &gt; 0 and ≤ 12%</v>
          </cell>
          <cell r="V66" t="str">
            <v>Accounting portfolios for trading financial instruments</v>
          </cell>
          <cell r="W66" t="str">
            <v>Accounting portfolios for trading financial instruments</v>
          </cell>
        </row>
        <row r="67">
          <cell r="D67" t="str">
            <v>Look-Through-Approach</v>
          </cell>
          <cell r="E67"/>
          <cell r="H67"/>
          <cell r="I67"/>
          <cell r="J67"/>
          <cell r="K67"/>
          <cell r="N67"/>
          <cell r="P67"/>
          <cell r="Q67"/>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E68"/>
          <cell r="H68"/>
          <cell r="I68"/>
          <cell r="J68"/>
          <cell r="K68"/>
          <cell r="N68"/>
          <cell r="P68"/>
          <cell r="Q68"/>
          <cell r="U68" t="str">
            <v>RW_&gt; 12 and ≤ 20%</v>
          </cell>
          <cell r="V68" t="str">
            <v>Investments in subsidiaries, joint ventures and associates</v>
          </cell>
          <cell r="W68" t="str">
            <v>Investments in subsidiaries, joint ventures and associates</v>
          </cell>
        </row>
        <row r="69">
          <cell r="D69" t="str">
            <v>Original Exposure Method</v>
          </cell>
          <cell r="E69"/>
          <cell r="H69"/>
          <cell r="I69"/>
          <cell r="J69"/>
          <cell r="K69"/>
          <cell r="N69"/>
          <cell r="P69"/>
          <cell r="Q69"/>
          <cell r="U69" t="str">
            <v>RW_&gt; 20 and ≤ 50%</v>
          </cell>
          <cell r="V69" t="str">
            <v>Loans and receivables</v>
          </cell>
          <cell r="W69" t="str">
            <v>Loans and receivables</v>
          </cell>
        </row>
        <row r="70">
          <cell r="D70" t="str">
            <v>Standardised and IRB Approaches - Exposures other than securitisations and equities</v>
          </cell>
          <cell r="E70"/>
          <cell r="H70"/>
          <cell r="I70"/>
          <cell r="J70"/>
          <cell r="K70"/>
          <cell r="N70"/>
          <cell r="P70"/>
          <cell r="Q70"/>
          <cell r="U70" t="str">
            <v>RW_&gt; 425 and ≤ 1250%</v>
          </cell>
          <cell r="V70" t="str">
            <v>Property, plant and equipment. Fair value model</v>
          </cell>
          <cell r="W70" t="str">
            <v>Property, plant and equipment. Fair value model</v>
          </cell>
        </row>
        <row r="71">
          <cell r="D71" t="str">
            <v>Maturity-based approach</v>
          </cell>
          <cell r="E71"/>
          <cell r="H71"/>
          <cell r="I71"/>
          <cell r="J71"/>
          <cell r="K71"/>
          <cell r="N71"/>
          <cell r="P71"/>
          <cell r="Q71"/>
          <cell r="U71" t="str">
            <v>RW_&gt; 50 and ≤ 75%</v>
          </cell>
          <cell r="V71" t="str">
            <v>Property, plant and equipment. Deemed cost</v>
          </cell>
          <cell r="W71" t="str">
            <v>Property, plant and equipment. Deemed cost</v>
          </cell>
        </row>
        <row r="72">
          <cell r="D72" t="str">
            <v>Approaches for general risk for debt instruments</v>
          </cell>
          <cell r="E72"/>
          <cell r="H72"/>
          <cell r="I72"/>
          <cell r="J72"/>
          <cell r="K72"/>
          <cell r="N72"/>
          <cell r="P72"/>
          <cell r="Q72"/>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H73"/>
          <cell r="I73"/>
          <cell r="J73"/>
          <cell r="K73"/>
          <cell r="N73"/>
          <cell r="P73"/>
          <cell r="Q73"/>
          <cell r="U73"/>
          <cell r="V73"/>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H74"/>
          <cell r="I74"/>
          <cell r="J74"/>
          <cell r="K74"/>
          <cell r="N74"/>
          <cell r="P74"/>
          <cell r="Q74"/>
          <cell r="U74"/>
          <cell r="V74"/>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H75"/>
          <cell r="I75"/>
          <cell r="J75"/>
          <cell r="K75"/>
          <cell r="N75"/>
          <cell r="P75"/>
          <cell r="Q75"/>
          <cell r="U75"/>
          <cell r="V75"/>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H76"/>
          <cell r="I76"/>
          <cell r="J76"/>
          <cell r="K76"/>
          <cell r="N76"/>
          <cell r="P76"/>
          <cell r="Q76"/>
          <cell r="U76"/>
          <cell r="V76"/>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H77"/>
          <cell r="I77"/>
          <cell r="J77"/>
          <cell r="K77"/>
          <cell r="N77"/>
          <cell r="P77"/>
          <cell r="Q77"/>
          <cell r="U77"/>
          <cell r="V77"/>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H78"/>
          <cell r="I78"/>
          <cell r="J78"/>
          <cell r="K78"/>
          <cell r="N78"/>
          <cell r="P78"/>
          <cell r="Q78"/>
          <cell r="U78"/>
          <cell r="V78"/>
          <cell r="W78" t="str">
            <v>Financial assets designated at fair value through profit or loss. Evaluation on a fair value basis</v>
          </cell>
        </row>
        <row r="79">
          <cell r="D79" t="str">
            <v>Add-on Mark-to-market method (assuming no netting or CRM)</v>
          </cell>
          <cell r="E79" t="str">
            <v>Classified as held for sale</v>
          </cell>
          <cell r="H79"/>
          <cell r="I79"/>
          <cell r="J79"/>
          <cell r="K79"/>
          <cell r="N79"/>
          <cell r="P79"/>
          <cell r="Q79"/>
          <cell r="U79"/>
          <cell r="V79"/>
          <cell r="W79" t="str">
            <v>Classified as held for sale</v>
          </cell>
        </row>
        <row r="80">
          <cell r="D80" t="str">
            <v>Covered by a netting agreement</v>
          </cell>
          <cell r="E80" t="str">
            <v>Financial assets designated at fair value through profit or loss. Accounting mismatch</v>
          </cell>
          <cell r="H80"/>
          <cell r="I80"/>
          <cell r="J80"/>
          <cell r="K80"/>
          <cell r="N80"/>
          <cell r="P80"/>
          <cell r="Q80"/>
          <cell r="U80"/>
          <cell r="V80"/>
          <cell r="W80" t="str">
            <v>Financial assets designated at fair value through profit or loss. Accounting mismatch</v>
          </cell>
        </row>
        <row r="81">
          <cell r="D81" t="str">
            <v>LR-netting-Method2</v>
          </cell>
          <cell r="E81" t="str">
            <v>Holdings</v>
          </cell>
          <cell r="H81"/>
          <cell r="I81"/>
          <cell r="J81"/>
          <cell r="K81"/>
          <cell r="N81"/>
          <cell r="P81"/>
          <cell r="Q81"/>
          <cell r="U81"/>
          <cell r="V81"/>
          <cell r="W81" t="str">
            <v>Holdings</v>
          </cell>
        </row>
        <row r="82">
          <cell r="D82" t="str">
            <v>LR-netting-Method3</v>
          </cell>
          <cell r="E82" t="str">
            <v>Direct holdings</v>
          </cell>
          <cell r="H82"/>
          <cell r="I82"/>
          <cell r="J82"/>
          <cell r="K82"/>
          <cell r="N82"/>
          <cell r="P82"/>
          <cell r="Q82"/>
          <cell r="U82"/>
          <cell r="V82"/>
          <cell r="W82" t="str">
            <v>Direct holdings</v>
          </cell>
        </row>
        <row r="83">
          <cell r="D83" t="str">
            <v>Market value</v>
          </cell>
          <cell r="E83" t="str">
            <v>Indirect holdings</v>
          </cell>
          <cell r="H83"/>
          <cell r="I83"/>
          <cell r="J83"/>
          <cell r="K83"/>
          <cell r="N83"/>
          <cell r="P83"/>
          <cell r="Q83"/>
          <cell r="U83"/>
          <cell r="V83"/>
          <cell r="W83" t="str">
            <v>Indirect holdings</v>
          </cell>
        </row>
        <row r="84">
          <cell r="D84" t="str">
            <v>Without a netting agreement</v>
          </cell>
          <cell r="E84" t="str">
            <v>Synthetic holdings</v>
          </cell>
          <cell r="H84"/>
          <cell r="I84"/>
          <cell r="J84"/>
          <cell r="K84"/>
          <cell r="N84"/>
          <cell r="P84"/>
          <cell r="Q84"/>
          <cell r="U84"/>
          <cell r="V84"/>
          <cell r="W84" t="str">
            <v>Synthetic holdings</v>
          </cell>
        </row>
        <row r="85">
          <cell r="D85" t="str">
            <v>Without netting</v>
          </cell>
          <cell r="E85" t="str">
            <v>Actual or contigent obligations to buy</v>
          </cell>
          <cell r="H85"/>
          <cell r="I85"/>
          <cell r="J85"/>
          <cell r="K85"/>
          <cell r="N85"/>
          <cell r="P85"/>
          <cell r="Q85"/>
          <cell r="U85"/>
          <cell r="V85"/>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Time past from due second contractual payment or delivery leg (free deliveries)</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G20"/>
          <cell r="AE20" t="str">
            <v>Customer resources distributed but not managed</v>
          </cell>
        </row>
        <row r="21">
          <cell r="B21" t="str">
            <v>m_Accumulated credit risk adjustments</v>
          </cell>
          <cell r="C21" t="str">
            <v>(-) Other country specific deductions from Original and Additional Own Funds[Country especific]</v>
          </cell>
          <cell r="G21"/>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G22"/>
          <cell r="AE22" t="str">
            <v>Customer resources distributed but not managed. Collective investment</v>
          </cell>
        </row>
        <row r="23">
          <cell r="B23" t="str">
            <v>m_Accumulated write-offs</v>
          </cell>
          <cell r="C23" t="str">
            <v>(-) Others (PT)[Country especific_PT]</v>
          </cell>
          <cell r="G23"/>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G24"/>
          <cell r="AE24" t="str">
            <v>Customer resources distributed but not managed. Other than collective investments, insurance products</v>
          </cell>
        </row>
        <row r="25">
          <cell r="B25" t="str">
            <v>m_Actuarial gains and losses (flow)</v>
          </cell>
          <cell r="C25" t="str">
            <v>(-) Planned dividend and profit sharing[Country especific_FI]</v>
          </cell>
          <cell r="G25"/>
          <cell r="AE25" t="str">
            <v>Fiduciary transactions</v>
          </cell>
        </row>
        <row r="26">
          <cell r="B26" t="str">
            <v>m_Additions (flow)</v>
          </cell>
          <cell r="C26" t="str">
            <v>(-) Qualified participating interest in non financial institutions[Country especific_PT]</v>
          </cell>
          <cell r="G26"/>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G27"/>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G28"/>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G29"/>
          <cell r="AE29" t="str">
            <v>Not applicable/All activities</v>
          </cell>
        </row>
        <row r="30">
          <cell r="B30" t="str">
            <v>m_Adjustment residual amount</v>
          </cell>
          <cell r="C30" t="str">
            <v>(-) Value adjustments for risks arising from securitisation transactions not reflected in the accounting[Country especific_PT]</v>
          </cell>
          <cell r="G30"/>
          <cell r="AE30" t="str">
            <v>Payment and settlement</v>
          </cell>
        </row>
        <row r="31">
          <cell r="B31" t="str">
            <v>m_Adjustment residual amount (flow)</v>
          </cell>
          <cell r="C31" t="str">
            <v>(-)Deferred tax assets, unaudited profit carried forward, interim dividends paid and foreseeable dividend payments[Country especific_LU]</v>
          </cell>
          <cell r="G31"/>
          <cell r="AE31" t="str">
            <v>Payment services</v>
          </cell>
        </row>
        <row r="32">
          <cell r="B32" t="str">
            <v>m_Adjustment to the risk-weighted exposure amount due to maturity mismatches</v>
          </cell>
          <cell r="C32" t="str">
            <v>(-)Other PP[Country especific_SI]</v>
          </cell>
          <cell r="G32"/>
          <cell r="AE32" t="str">
            <v>Retail Banking</v>
          </cell>
        </row>
        <row r="33">
          <cell r="B33" t="str">
            <v>m_Adjustment to the risk-weighted exposure amount due to maturity mismatches (CR SEC IRB)</v>
          </cell>
          <cell r="C33" t="str">
            <v>Accounting hedges</v>
          </cell>
          <cell r="G33"/>
          <cell r="AE33" t="str">
            <v>Retail Brokerage</v>
          </cell>
        </row>
        <row r="34">
          <cell r="B34" t="str">
            <v>m_Adjustment to the risk-weighted exposure amount due to maturity mismatches (CR SEC SA)</v>
          </cell>
          <cell r="C34" t="str">
            <v>Accounting Hedges. Fair value changes of the hedged item attributable to the hedged risk</v>
          </cell>
          <cell r="G34"/>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G35"/>
          <cell r="AE35" t="str">
            <v>Securities. Issuances</v>
          </cell>
        </row>
        <row r="36">
          <cell r="B36" t="str">
            <v>m_Adjustment to weighted securitisation value used for MKR purposes</v>
          </cell>
          <cell r="C36" t="str">
            <v>Accounting Hedges. Ineffectiveness in profit or loss from cash flow hedges</v>
          </cell>
          <cell r="G36"/>
          <cell r="AE36" t="str">
            <v>Securities. Other than issuances and transfer orders</v>
          </cell>
        </row>
        <row r="37">
          <cell r="B37" t="str">
            <v>m_All changes in allowances for credit losses (flow)</v>
          </cell>
          <cell r="C37" t="str">
            <v>Accounting Hedges. Ineffectiveness in profit or loss from hedges of net investments in foreign operations</v>
          </cell>
          <cell r="G37"/>
          <cell r="AE37" t="str">
            <v>Securities. Transfer orders</v>
          </cell>
        </row>
        <row r="38">
          <cell r="B38" t="str">
            <v>m_All changes in Equity (flow)</v>
          </cell>
          <cell r="C38" t="str">
            <v>Accruals and deferred income</v>
          </cell>
          <cell r="G38"/>
          <cell r="AE38" t="str">
            <v>Servicing fees from securitization activities</v>
          </cell>
        </row>
        <row r="39">
          <cell r="B39" t="str">
            <v>m_All changes in Provisions (flow)</v>
          </cell>
          <cell r="C39" t="str">
            <v>Accumulated other comprehensive income</v>
          </cell>
          <cell r="G39"/>
          <cell r="AE39" t="str">
            <v>Structured finance</v>
          </cell>
        </row>
        <row r="40">
          <cell r="B40" t="str">
            <v>m_All price risks capital charge for CTP 12 weeks average</v>
          </cell>
          <cell r="C40" t="str">
            <v>Accumulated other comprehensive income, Fair value reserve</v>
          </cell>
          <cell r="G40"/>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m_All Reclassifications (flow)</v>
          </cell>
          <cell r="C44" t="str">
            <v>Accumulated other comprehensive income. Defined benefit plans</v>
          </cell>
        </row>
        <row r="45">
          <cell r="B45" t="str">
            <v>m_Alleviation of own funds requirements due to diversivication</v>
          </cell>
          <cell r="C45" t="str">
            <v>Accumulated other comprehensive income. Foreign currency translation</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m_Amount by which any related credit derivatives mitigate the maximum exposure to credit risk</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m_Amount of cumulative change in the fair value of any related credit derivatives since designated</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m_Amount of the change in the fair value of any related credit derivatives or similar instrument</v>
          </cell>
          <cell r="C64" t="str">
            <v>Administrative expenses. Staff. Share based payments</v>
          </cell>
        </row>
        <row r="65">
          <cell r="B65" t="str">
            <v>m_Amount qualifying as consolidated reserves in accordance with prior regulation</v>
          </cell>
          <cell r="C65" t="str">
            <v>All assets</v>
          </cell>
        </row>
        <row r="66">
          <cell r="B66" t="str">
            <v>m_Amount that exceeds the limit for grandfathering of instruments not consituting State aid</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Assets other than Cash on hand, Derivatives, Debt securities, Loans and advances, Equity instruments, Fair value changes of the hedged items in portfolio hedge of interest rate risk, Tangible assets, Intangible assets, Tax assets, Prepayments and accrued</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m_Amount used for LGD adjustment</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m_Base for calculating the limit for grandfathering of instruments not consituting State aid</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m_Carrying amount of Collateral obtained</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Contingent liabilities</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Debt securities issued. Covered bonds</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Defined benefit plan assets. In which the institution has an unrestricted ability to use the plan assets</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Deposits. Redeemable at notice</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Derivatives which can be subject to TDI market risk</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Derivatives, Short positions, Deposits,  Debt securities issued, Other financial liabilities</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m_Gross [before taxes] unrealised gains [accumulated]</v>
          </cell>
          <cell r="C192" t="str">
            <v>Derivatives. Credit spread options</v>
          </cell>
        </row>
        <row r="193">
          <cell r="B193" t="str">
            <v>m_Gross [before taxes] unrealised gains and losses [accumulated]</v>
          </cell>
          <cell r="C193" t="str">
            <v>Derivatives. Credit. Protection bought</v>
          </cell>
        </row>
        <row r="194">
          <cell r="B194" t="str">
            <v>m_Gross [before taxes] unrealised losses [accumulated]</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m_Limit for grandfathering of instruments not consituting State aid</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Equity instruments issued. Capital instruments other than Capital, Debt securities issued, Deposits and indirect holdings of Equity instruments issued. Capital instruments other than Capital, Debt securities issued, Deposits</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m_Maximum exposure to credit risk</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m_Net [after taxes] unrealised gains [accumulated]</v>
          </cell>
          <cell r="C225" t="str">
            <v>Equity instruments issued. Capital. Share capital repayable on demand</v>
          </cell>
        </row>
        <row r="226">
          <cell r="B226" t="str">
            <v>m_Net [after taxes] unrealised losses [accumulated]</v>
          </cell>
          <cell r="C226" t="str">
            <v>Equity instruments issued. Capital. Unpaid which has been called up</v>
          </cell>
        </row>
        <row r="227">
          <cell r="B227" t="str">
            <v>m_Net exposure after CRM substitution effects pre conversion factors</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Financial instruments other than derivatives which can be subject to TDI market risk</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Financial instruments which can be subject to TDI market risk</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Gains and losses other comprehensive income. Foreign currency translation</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Indirect holdings of Equity instruments issued. Capital instruments other than Capital, Debt securities issued, Deposits</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Investments in covered bonds</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Lending to central governmnents</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p_Percentage for calculating the limit for grandfathering of instruments not consituting State aid</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Other Commitments Received</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s_Scope of data (levels of consolidation code)</v>
          </cell>
          <cell r="C436" t="str">
            <v>Other operating. Generated by tangible assets. Changes in fair value</v>
          </cell>
        </row>
        <row r="437">
          <cell r="B437" t="str">
            <v>s_Solvency treatment of the securitisation</v>
          </cell>
          <cell r="C437" t="str">
            <v>Other operating. Generated by tangible assets. Other than changes in fair value</v>
          </cell>
        </row>
        <row r="438">
          <cell r="B438" t="str">
            <v>s_Type of connection</v>
          </cell>
          <cell r="C438" t="str">
            <v>Other operating. Other than generated by tangible assets</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Profit or loss before tax from discontinued operations</v>
          </cell>
        </row>
        <row r="455">
          <cell r="C455" t="str">
            <v>Profit or loss before tax from extraordinary operations</v>
          </cell>
        </row>
        <row r="456">
          <cell r="C456" t="str">
            <v>Profit or loss from continuing operations</v>
          </cell>
        </row>
        <row r="457">
          <cell r="C457" t="str">
            <v>Profit or loss from discontinued operations</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Securitisation positions Off-balance sheet &amp; derivatives</v>
          </cell>
        </row>
        <row r="526">
          <cell r="C526" t="str">
            <v>Securitisation positions On-balance sheet</v>
          </cell>
        </row>
        <row r="527">
          <cell r="C527" t="str">
            <v>Securitised exposures</v>
          </cell>
        </row>
        <row r="528">
          <cell r="C528" t="str">
            <v>Securitised exposures Off-balance sheet &amp; derivatives</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Tax assets</v>
          </cell>
        </row>
        <row r="548">
          <cell r="C548" t="str">
            <v>Tax from continuing operations</v>
          </cell>
        </row>
        <row r="549">
          <cell r="C549" t="str">
            <v>Tax from discontinued operations</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hyperlink" Target="http://[s2l7];/" TargetMode="External"/><Relationship Id="rId13" Type="http://schemas.openxmlformats.org/officeDocument/2006/relationships/hyperlink" Target="http://[s2l12];/" TargetMode="External"/><Relationship Id="rId18" Type="http://schemas.openxmlformats.org/officeDocument/2006/relationships/hyperlink" Target="http://[s2l17];/" TargetMode="External"/><Relationship Id="rId26" Type="http://schemas.openxmlformats.org/officeDocument/2006/relationships/drawing" Target="../drawings/drawing1.xml"/><Relationship Id="rId3" Type="http://schemas.openxmlformats.org/officeDocument/2006/relationships/hyperlink" Target="http://[s2l2];/" TargetMode="External"/><Relationship Id="rId21" Type="http://schemas.openxmlformats.org/officeDocument/2006/relationships/hyperlink" Target="http://[s2l20];/" TargetMode="External"/><Relationship Id="rId7" Type="http://schemas.openxmlformats.org/officeDocument/2006/relationships/hyperlink" Target="http://[s2l6];/" TargetMode="External"/><Relationship Id="rId12" Type="http://schemas.openxmlformats.org/officeDocument/2006/relationships/hyperlink" Target="http://[s2l11];/" TargetMode="External"/><Relationship Id="rId17" Type="http://schemas.openxmlformats.org/officeDocument/2006/relationships/hyperlink" Target="http://[s2l16];/" TargetMode="External"/><Relationship Id="rId25" Type="http://schemas.openxmlformats.org/officeDocument/2006/relationships/printerSettings" Target="../printerSettings/printerSettings3.bin"/><Relationship Id="rId2" Type="http://schemas.openxmlformats.org/officeDocument/2006/relationships/hyperlink" Target="http://[s2l1];/" TargetMode="External"/><Relationship Id="rId16" Type="http://schemas.openxmlformats.org/officeDocument/2006/relationships/hyperlink" Target="http://[s2l15];/" TargetMode="External"/><Relationship Id="rId20" Type="http://schemas.openxmlformats.org/officeDocument/2006/relationships/hyperlink" Target="http://[s2l19];/" TargetMode="External"/><Relationship Id="rId1" Type="http://schemas.openxmlformats.org/officeDocument/2006/relationships/hyperlink" Target="http://[s2l0];/" TargetMode="External"/><Relationship Id="rId6" Type="http://schemas.openxmlformats.org/officeDocument/2006/relationships/hyperlink" Target="http://[s2l5];/" TargetMode="External"/><Relationship Id="rId11" Type="http://schemas.openxmlformats.org/officeDocument/2006/relationships/hyperlink" Target="http://[s2l10];/" TargetMode="External"/><Relationship Id="rId24" Type="http://schemas.openxmlformats.org/officeDocument/2006/relationships/hyperlink" Target="http://[s2l23];/" TargetMode="External"/><Relationship Id="rId5" Type="http://schemas.openxmlformats.org/officeDocument/2006/relationships/hyperlink" Target="http://[s2l4];/" TargetMode="External"/><Relationship Id="rId15" Type="http://schemas.openxmlformats.org/officeDocument/2006/relationships/hyperlink" Target="http://[s2l14];/" TargetMode="External"/><Relationship Id="rId23" Type="http://schemas.openxmlformats.org/officeDocument/2006/relationships/hyperlink" Target="http://[s2l22];/" TargetMode="External"/><Relationship Id="rId10" Type="http://schemas.openxmlformats.org/officeDocument/2006/relationships/hyperlink" Target="http://[s2l9];/" TargetMode="External"/><Relationship Id="rId19" Type="http://schemas.openxmlformats.org/officeDocument/2006/relationships/hyperlink" Target="http://[s2l18];/" TargetMode="External"/><Relationship Id="rId4" Type="http://schemas.openxmlformats.org/officeDocument/2006/relationships/hyperlink" Target="http://[s2l3];/" TargetMode="External"/><Relationship Id="rId9" Type="http://schemas.openxmlformats.org/officeDocument/2006/relationships/hyperlink" Target="http://[s2l8];/" TargetMode="External"/><Relationship Id="rId14" Type="http://schemas.openxmlformats.org/officeDocument/2006/relationships/hyperlink" Target="http://[s2l13];/" TargetMode="External"/><Relationship Id="rId22" Type="http://schemas.openxmlformats.org/officeDocument/2006/relationships/hyperlink" Target="http://[s2l21];/"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5A797-75F3-4AD1-8B4A-C1C96E4C6D6B}">
  <sheetPr>
    <tabColor theme="1"/>
    <pageSetUpPr fitToPage="1"/>
  </sheetPr>
  <dimension ref="B2:G32"/>
  <sheetViews>
    <sheetView showGridLines="0" zoomScaleNormal="100" workbookViewId="0">
      <selection activeCell="L22" sqref="L22"/>
    </sheetView>
  </sheetViews>
  <sheetFormatPr defaultRowHeight="15" x14ac:dyDescent="0.25"/>
  <cols>
    <col min="2" max="2" width="11.7109375" customWidth="1"/>
    <col min="3" max="3" width="8.42578125" customWidth="1"/>
    <col min="4" max="4" width="24.7109375" customWidth="1"/>
    <col min="7" max="7" width="14.28515625" customWidth="1"/>
  </cols>
  <sheetData>
    <row r="2" spans="2:7" ht="18.75" x14ac:dyDescent="0.3">
      <c r="B2" s="238" t="s">
        <v>680</v>
      </c>
      <c r="C2" s="238"/>
      <c r="D2" s="26"/>
    </row>
    <row r="3" spans="2:7" ht="8.25" customHeight="1" x14ac:dyDescent="0.3">
      <c r="B3" s="238"/>
      <c r="C3" s="238"/>
      <c r="D3" s="26"/>
    </row>
    <row r="4" spans="2:7" ht="15.75" x14ac:dyDescent="0.25">
      <c r="B4" s="236" t="s">
        <v>681</v>
      </c>
      <c r="C4" s="236"/>
    </row>
    <row r="5" spans="2:7" ht="15.75" x14ac:dyDescent="0.25">
      <c r="B5" s="237" t="s">
        <v>693</v>
      </c>
      <c r="C5" s="237"/>
      <c r="D5" s="252" t="s">
        <v>694</v>
      </c>
    </row>
    <row r="6" spans="2:7" ht="15.75" x14ac:dyDescent="0.25">
      <c r="B6" s="237" t="s">
        <v>692</v>
      </c>
      <c r="C6" s="237"/>
      <c r="D6" s="252">
        <v>7320</v>
      </c>
    </row>
    <row r="7" spans="2:7" ht="15.75" x14ac:dyDescent="0.25">
      <c r="B7" s="237" t="s">
        <v>690</v>
      </c>
      <c r="C7" s="237"/>
      <c r="D7" s="252" t="s">
        <v>691</v>
      </c>
    </row>
    <row r="8" spans="2:7" ht="15.75" x14ac:dyDescent="0.25">
      <c r="B8" s="237" t="s">
        <v>688</v>
      </c>
      <c r="C8" s="237"/>
      <c r="D8" s="252" t="s">
        <v>689</v>
      </c>
    </row>
    <row r="9" spans="2:7" ht="15.75" x14ac:dyDescent="0.25">
      <c r="B9" s="237" t="s">
        <v>686</v>
      </c>
      <c r="C9" s="237"/>
      <c r="D9" s="252" t="s">
        <v>687</v>
      </c>
    </row>
    <row r="10" spans="2:7" ht="15.75" x14ac:dyDescent="0.25">
      <c r="B10" s="237" t="s">
        <v>684</v>
      </c>
      <c r="C10" s="237"/>
      <c r="D10" s="252" t="s">
        <v>685</v>
      </c>
    </row>
    <row r="11" spans="2:7" ht="15.75" x14ac:dyDescent="0.25">
      <c r="B11" s="237" t="s">
        <v>682</v>
      </c>
      <c r="C11" s="237"/>
      <c r="D11" s="252" t="s">
        <v>683</v>
      </c>
    </row>
    <row r="12" spans="2:7" ht="15.75" x14ac:dyDescent="0.25">
      <c r="B12" s="237"/>
      <c r="C12" s="237"/>
      <c r="D12" s="252"/>
    </row>
    <row r="13" spans="2:7" ht="15.75" x14ac:dyDescent="0.25">
      <c r="B13" s="237"/>
      <c r="C13" s="237"/>
      <c r="D13" s="252"/>
    </row>
    <row r="14" spans="2:7" ht="18.75" x14ac:dyDescent="0.3">
      <c r="B14" s="26" t="s">
        <v>777</v>
      </c>
      <c r="C14" s="26"/>
      <c r="D14" s="252"/>
    </row>
    <row r="15" spans="2:7" ht="147" customHeight="1" x14ac:dyDescent="0.25">
      <c r="B15" s="519" t="s">
        <v>781</v>
      </c>
      <c r="C15" s="519"/>
      <c r="D15" s="519"/>
      <c r="E15" s="519"/>
      <c r="F15" s="519"/>
      <c r="G15" s="519"/>
    </row>
    <row r="16" spans="2:7" ht="46.5" customHeight="1" x14ac:dyDescent="0.25">
      <c r="B16" s="520" t="s">
        <v>773</v>
      </c>
      <c r="C16" s="520"/>
      <c r="D16" s="521"/>
      <c r="E16" s="521"/>
      <c r="F16" s="521"/>
      <c r="G16" s="521"/>
    </row>
    <row r="17" spans="2:7" ht="15.75" x14ac:dyDescent="0.25">
      <c r="C17" s="387" t="s">
        <v>775</v>
      </c>
      <c r="D17" s="252"/>
    </row>
    <row r="18" spans="2:7" ht="15.75" x14ac:dyDescent="0.25">
      <c r="C18" s="387" t="s">
        <v>776</v>
      </c>
      <c r="D18" s="252"/>
    </row>
    <row r="19" spans="2:7" ht="9.75" customHeight="1" x14ac:dyDescent="0.25">
      <c r="C19" s="387"/>
      <c r="D19" s="252"/>
    </row>
    <row r="20" spans="2:7" ht="15.75" x14ac:dyDescent="0.25">
      <c r="B20" s="237" t="s">
        <v>774</v>
      </c>
      <c r="C20" s="237"/>
      <c r="D20" s="252"/>
    </row>
    <row r="21" spans="2:7" ht="49.5" customHeight="1" x14ac:dyDescent="0.25">
      <c r="B21" s="39" t="s">
        <v>778</v>
      </c>
      <c r="C21" s="522" t="s">
        <v>954</v>
      </c>
      <c r="D21" s="522"/>
      <c r="E21" s="522"/>
      <c r="F21" s="522"/>
      <c r="G21" s="522"/>
    </row>
    <row r="22" spans="2:7" ht="66.75" customHeight="1" x14ac:dyDescent="0.25">
      <c r="B22" s="39" t="s">
        <v>779</v>
      </c>
      <c r="C22" s="523" t="s">
        <v>780</v>
      </c>
      <c r="D22" s="521"/>
      <c r="E22" s="521"/>
      <c r="F22" s="521"/>
      <c r="G22" s="521"/>
    </row>
    <row r="24" spans="2:7" ht="18.75" x14ac:dyDescent="0.3">
      <c r="B24" s="26"/>
      <c r="C24" s="26"/>
    </row>
    <row r="25" spans="2:7" ht="149.25" customHeight="1" x14ac:dyDescent="0.25">
      <c r="B25" s="524"/>
      <c r="C25" s="524"/>
      <c r="D25" s="525"/>
      <c r="E25" s="525"/>
      <c r="F25" s="525"/>
      <c r="G25" s="525"/>
    </row>
    <row r="26" spans="2:7" x14ac:dyDescent="0.25">
      <c r="B26" s="240"/>
      <c r="C26" s="240"/>
    </row>
    <row r="27" spans="2:7" x14ac:dyDescent="0.25">
      <c r="B27" s="239"/>
      <c r="C27" s="239"/>
    </row>
    <row r="28" spans="2:7" ht="15.75" x14ac:dyDescent="0.25">
      <c r="B28" s="237"/>
      <c r="C28" s="237"/>
    </row>
    <row r="29" spans="2:7" ht="15.75" x14ac:dyDescent="0.25">
      <c r="B29" s="237"/>
      <c r="C29" s="237"/>
    </row>
    <row r="30" spans="2:7" ht="15.75" x14ac:dyDescent="0.25">
      <c r="B30" s="237"/>
      <c r="C30" s="237"/>
    </row>
    <row r="31" spans="2:7" ht="15.75" x14ac:dyDescent="0.25">
      <c r="B31" s="237"/>
      <c r="C31" s="237"/>
    </row>
    <row r="32" spans="2:7" ht="15.75" x14ac:dyDescent="0.25">
      <c r="B32" s="237"/>
      <c r="C32" s="237"/>
    </row>
  </sheetData>
  <mergeCells count="5">
    <mergeCell ref="B15:G15"/>
    <mergeCell ref="B16:G16"/>
    <mergeCell ref="C21:G21"/>
    <mergeCell ref="C22:G22"/>
    <mergeCell ref="B25:G25"/>
  </mergeCell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B341E-EEA8-4774-9865-2F373F58007E}">
  <sheetPr codeName="Ark21">
    <pageSetUpPr fitToPage="1"/>
  </sheetPr>
  <dimension ref="B2:F21"/>
  <sheetViews>
    <sheetView showGridLines="0" zoomScaleNormal="100" workbookViewId="0">
      <selection activeCell="L22" sqref="L22"/>
    </sheetView>
  </sheetViews>
  <sheetFormatPr defaultColWidth="9.28515625" defaultRowHeight="15" x14ac:dyDescent="0.25"/>
  <cols>
    <col min="3" max="3" width="63.28515625" customWidth="1"/>
    <col min="4" max="4" width="21.42578125" customWidth="1"/>
  </cols>
  <sheetData>
    <row r="2" spans="2:6" ht="47.25" customHeight="1" x14ac:dyDescent="0.25">
      <c r="B2" s="581" t="s">
        <v>286</v>
      </c>
      <c r="C2" s="521"/>
      <c r="D2" s="521"/>
    </row>
    <row r="3" spans="2:6" ht="15" customHeight="1" x14ac:dyDescent="0.25">
      <c r="B3" s="81"/>
      <c r="C3" s="81"/>
      <c r="D3" s="81"/>
    </row>
    <row r="5" spans="2:6" x14ac:dyDescent="0.25">
      <c r="B5" s="4"/>
      <c r="C5" s="4"/>
      <c r="D5" s="82" t="s">
        <v>5</v>
      </c>
    </row>
    <row r="6" spans="2:6" x14ac:dyDescent="0.25">
      <c r="B6" s="4"/>
      <c r="C6" s="4"/>
      <c r="D6" s="35" t="s">
        <v>290</v>
      </c>
    </row>
    <row r="7" spans="2:6" x14ac:dyDescent="0.25">
      <c r="B7" s="83">
        <v>1</v>
      </c>
      <c r="C7" s="7" t="s">
        <v>291</v>
      </c>
      <c r="D7" s="256">
        <v>15052.005799999997</v>
      </c>
      <c r="E7" s="84"/>
      <c r="F7" s="14"/>
    </row>
    <row r="8" spans="2:6" ht="45" x14ac:dyDescent="0.25">
      <c r="B8" s="3">
        <v>2</v>
      </c>
      <c r="C8" s="7" t="s">
        <v>292</v>
      </c>
      <c r="D8" s="256"/>
      <c r="E8" s="84"/>
      <c r="F8" s="14"/>
    </row>
    <row r="9" spans="2:6" ht="30" x14ac:dyDescent="0.25">
      <c r="B9" s="3">
        <v>3</v>
      </c>
      <c r="C9" s="7" t="s">
        <v>293</v>
      </c>
      <c r="D9" s="257">
        <v>0</v>
      </c>
    </row>
    <row r="10" spans="2:6" ht="30" x14ac:dyDescent="0.25">
      <c r="B10" s="3">
        <v>4</v>
      </c>
      <c r="C10" s="27" t="s">
        <v>294</v>
      </c>
      <c r="D10" s="257">
        <v>0</v>
      </c>
    </row>
    <row r="11" spans="2:6" ht="46.5" customHeight="1" x14ac:dyDescent="0.25">
      <c r="B11" s="3">
        <v>5</v>
      </c>
      <c r="C11" s="16" t="s">
        <v>295</v>
      </c>
      <c r="D11" s="257">
        <v>0</v>
      </c>
    </row>
    <row r="12" spans="2:6" ht="30" x14ac:dyDescent="0.25">
      <c r="B12" s="3">
        <v>6</v>
      </c>
      <c r="C12" s="7" t="s">
        <v>296</v>
      </c>
      <c r="D12" s="258">
        <v>0</v>
      </c>
    </row>
    <row r="13" spans="2:6" x14ac:dyDescent="0.25">
      <c r="B13" s="3">
        <v>7</v>
      </c>
      <c r="C13" s="7" t="s">
        <v>297</v>
      </c>
      <c r="D13" s="258">
        <v>0</v>
      </c>
    </row>
    <row r="14" spans="2:6" x14ac:dyDescent="0.25">
      <c r="B14" s="3">
        <v>8</v>
      </c>
      <c r="C14" s="7" t="s">
        <v>298</v>
      </c>
      <c r="D14" s="257">
        <v>-22.861799829999999</v>
      </c>
    </row>
    <row r="15" spans="2:6" x14ac:dyDescent="0.25">
      <c r="B15" s="3">
        <v>9</v>
      </c>
      <c r="C15" s="7" t="s">
        <v>299</v>
      </c>
      <c r="D15" s="257">
        <v>0</v>
      </c>
    </row>
    <row r="16" spans="2:6" ht="30" x14ac:dyDescent="0.25">
      <c r="B16" s="3">
        <v>10</v>
      </c>
      <c r="C16" s="7" t="s">
        <v>300</v>
      </c>
      <c r="D16" s="257">
        <v>2106.4063928400001</v>
      </c>
    </row>
    <row r="17" spans="2:4" ht="45" x14ac:dyDescent="0.25">
      <c r="B17" s="3">
        <v>11</v>
      </c>
      <c r="C17" s="16" t="s">
        <v>301</v>
      </c>
      <c r="D17" s="259">
        <v>0</v>
      </c>
    </row>
    <row r="18" spans="2:4" ht="30" x14ac:dyDescent="0.25">
      <c r="B18" s="3" t="s">
        <v>302</v>
      </c>
      <c r="C18" s="16" t="s">
        <v>303</v>
      </c>
      <c r="D18" s="260">
        <v>0</v>
      </c>
    </row>
    <row r="19" spans="2:4" ht="30" x14ac:dyDescent="0.25">
      <c r="B19" s="3" t="s">
        <v>304</v>
      </c>
      <c r="C19" s="16" t="s">
        <v>305</v>
      </c>
      <c r="D19" s="260">
        <v>0</v>
      </c>
    </row>
    <row r="20" spans="2:4" x14ac:dyDescent="0.25">
      <c r="B20" s="3">
        <v>12</v>
      </c>
      <c r="C20" s="7" t="s">
        <v>306</v>
      </c>
      <c r="D20" s="257">
        <v>-3480.4004757899952</v>
      </c>
    </row>
    <row r="21" spans="2:4" x14ac:dyDescent="0.25">
      <c r="B21" s="3">
        <v>13</v>
      </c>
      <c r="C21" s="62" t="s">
        <v>307</v>
      </c>
      <c r="D21" s="260">
        <v>13655.149917220002</v>
      </c>
    </row>
  </sheetData>
  <mergeCells count="1">
    <mergeCell ref="B2:D2"/>
  </mergeCells>
  <pageMargins left="0.70866141732283472" right="0.70866141732283472" top="0.74803149606299213" bottom="0.74803149606299213" header="0.31496062992125984" footer="0.31496062992125984"/>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69407-6407-42DA-9DEE-B3589527C9CD}">
  <sheetPr codeName="Ark22">
    <pageSetUpPr fitToPage="1"/>
  </sheetPr>
  <dimension ref="A2:M72"/>
  <sheetViews>
    <sheetView showGridLines="0" topLeftCell="A22" zoomScaleNormal="100" workbookViewId="0">
      <selection activeCell="L22" sqref="L22"/>
    </sheetView>
  </sheetViews>
  <sheetFormatPr defaultColWidth="9.28515625" defaultRowHeight="43.5" customHeight="1" x14ac:dyDescent="0.25"/>
  <cols>
    <col min="2" max="2" width="8.5703125" style="38" customWidth="1"/>
    <col min="3" max="3" width="71.7109375" customWidth="1"/>
    <col min="4" max="4" width="14" customWidth="1"/>
    <col min="5" max="5" width="15.28515625" customWidth="1"/>
  </cols>
  <sheetData>
    <row r="2" spans="1:5" ht="27" customHeight="1" x14ac:dyDescent="0.3">
      <c r="A2" s="85"/>
      <c r="B2" s="80" t="s">
        <v>287</v>
      </c>
    </row>
    <row r="3" spans="1:5" ht="18.75" customHeight="1" x14ac:dyDescent="0.25"/>
    <row r="4" spans="1:5" ht="43.5" customHeight="1" x14ac:dyDescent="0.25">
      <c r="C4" s="86"/>
      <c r="D4" s="585" t="s">
        <v>308</v>
      </c>
      <c r="E4" s="585"/>
    </row>
    <row r="5" spans="1:5" ht="43.5" customHeight="1" x14ac:dyDescent="0.25">
      <c r="B5" s="586"/>
      <c r="C5" s="587"/>
      <c r="D5" s="66" t="s">
        <v>5</v>
      </c>
      <c r="E5" s="66" t="s">
        <v>6</v>
      </c>
    </row>
    <row r="6" spans="1:5" ht="43.5" customHeight="1" x14ac:dyDescent="0.25">
      <c r="B6" s="588"/>
      <c r="C6" s="589"/>
      <c r="D6" s="66" t="s">
        <v>907</v>
      </c>
      <c r="E6" s="66" t="s">
        <v>883</v>
      </c>
    </row>
    <row r="7" spans="1:5" ht="15" x14ac:dyDescent="0.25">
      <c r="B7" s="582" t="s">
        <v>309</v>
      </c>
      <c r="C7" s="583"/>
      <c r="D7" s="583"/>
      <c r="E7" s="584"/>
    </row>
    <row r="8" spans="1:5" ht="15" x14ac:dyDescent="0.25">
      <c r="B8" s="66">
        <v>1</v>
      </c>
      <c r="C8" s="16" t="s">
        <v>310</v>
      </c>
      <c r="D8" s="260">
        <v>11693.945724550002</v>
      </c>
      <c r="E8" s="260">
        <v>10648.510253629998</v>
      </c>
    </row>
    <row r="9" spans="1:5" ht="45" x14ac:dyDescent="0.25">
      <c r="B9" s="36">
        <v>2</v>
      </c>
      <c r="C9" s="16" t="s">
        <v>311</v>
      </c>
      <c r="D9" s="260">
        <v>0</v>
      </c>
      <c r="E9" s="260">
        <v>0</v>
      </c>
    </row>
    <row r="10" spans="1:5" ht="30" x14ac:dyDescent="0.25">
      <c r="B10" s="36">
        <v>3</v>
      </c>
      <c r="C10" s="16" t="s">
        <v>312</v>
      </c>
      <c r="D10" s="260">
        <v>0</v>
      </c>
      <c r="E10" s="260">
        <v>0</v>
      </c>
    </row>
    <row r="11" spans="1:5" ht="30" x14ac:dyDescent="0.25">
      <c r="B11" s="36">
        <v>4</v>
      </c>
      <c r="C11" s="16" t="s">
        <v>313</v>
      </c>
      <c r="D11" s="260">
        <v>0</v>
      </c>
      <c r="E11" s="260">
        <v>0</v>
      </c>
    </row>
    <row r="12" spans="1:5" ht="15" x14ac:dyDescent="0.25">
      <c r="B12" s="36">
        <v>5</v>
      </c>
      <c r="C12" s="87" t="s">
        <v>314</v>
      </c>
      <c r="D12" s="256">
        <v>0</v>
      </c>
      <c r="E12" s="260">
        <v>0</v>
      </c>
    </row>
    <row r="13" spans="1:5" ht="15" x14ac:dyDescent="0.25">
      <c r="B13" s="66">
        <v>6</v>
      </c>
      <c r="C13" s="16" t="s">
        <v>315</v>
      </c>
      <c r="D13" s="260">
        <v>-168.06399999999999</v>
      </c>
      <c r="E13" s="260">
        <v>-149.94427287189998</v>
      </c>
    </row>
    <row r="14" spans="1:5" ht="15" x14ac:dyDescent="0.25">
      <c r="B14" s="88">
        <v>7</v>
      </c>
      <c r="C14" s="89" t="s">
        <v>316</v>
      </c>
      <c r="D14" s="263">
        <v>11525.881724550001</v>
      </c>
      <c r="E14" s="263">
        <v>10498.565980758098</v>
      </c>
    </row>
    <row r="15" spans="1:5" ht="15" x14ac:dyDescent="0.25">
      <c r="B15" s="582" t="s">
        <v>317</v>
      </c>
      <c r="C15" s="583"/>
      <c r="D15" s="583"/>
      <c r="E15" s="584"/>
    </row>
    <row r="16" spans="1:5" ht="45" x14ac:dyDescent="0.25">
      <c r="B16" s="15">
        <v>8</v>
      </c>
      <c r="C16" s="90" t="s">
        <v>318</v>
      </c>
      <c r="D16" s="258">
        <v>8.1238801800000005</v>
      </c>
      <c r="E16" s="256">
        <v>15.752953160000001</v>
      </c>
    </row>
    <row r="17" spans="2:5" ht="30" x14ac:dyDescent="0.25">
      <c r="B17" s="15" t="s">
        <v>319</v>
      </c>
      <c r="C17" s="91" t="s">
        <v>320</v>
      </c>
      <c r="D17" s="256">
        <v>0</v>
      </c>
      <c r="E17" s="256">
        <v>0</v>
      </c>
    </row>
    <row r="18" spans="2:5" ht="30" x14ac:dyDescent="0.25">
      <c r="B18" s="15">
        <v>9</v>
      </c>
      <c r="C18" s="16" t="s">
        <v>321</v>
      </c>
      <c r="D18" s="256">
        <v>14.73791965</v>
      </c>
      <c r="E18" s="256">
        <v>14.469890960000001</v>
      </c>
    </row>
    <row r="19" spans="2:5" ht="30" x14ac:dyDescent="0.25">
      <c r="B19" s="15" t="s">
        <v>258</v>
      </c>
      <c r="C19" s="92" t="s">
        <v>322</v>
      </c>
      <c r="D19" s="256">
        <v>0</v>
      </c>
      <c r="E19" s="256">
        <v>0</v>
      </c>
    </row>
    <row r="20" spans="2:5" ht="15" x14ac:dyDescent="0.25">
      <c r="B20" s="15" t="s">
        <v>259</v>
      </c>
      <c r="C20" s="92" t="s">
        <v>323</v>
      </c>
      <c r="D20" s="256">
        <v>0</v>
      </c>
      <c r="E20" s="256">
        <v>0</v>
      </c>
    </row>
    <row r="21" spans="2:5" ht="30" x14ac:dyDescent="0.25">
      <c r="B21" s="93">
        <v>10</v>
      </c>
      <c r="C21" s="61" t="s">
        <v>324</v>
      </c>
      <c r="D21" s="258">
        <v>0</v>
      </c>
      <c r="E21" s="256">
        <v>0</v>
      </c>
    </row>
    <row r="22" spans="2:5" ht="30" x14ac:dyDescent="0.25">
      <c r="B22" s="93" t="s">
        <v>325</v>
      </c>
      <c r="C22" s="20" t="s">
        <v>326</v>
      </c>
      <c r="D22" s="258">
        <v>0</v>
      </c>
      <c r="E22" s="256">
        <v>0</v>
      </c>
    </row>
    <row r="23" spans="2:5" ht="30" x14ac:dyDescent="0.25">
      <c r="B23" s="93" t="s">
        <v>327</v>
      </c>
      <c r="C23" s="94" t="s">
        <v>328</v>
      </c>
      <c r="D23" s="258">
        <v>0</v>
      </c>
      <c r="E23" s="256">
        <v>0</v>
      </c>
    </row>
    <row r="24" spans="2:5" ht="15" x14ac:dyDescent="0.25">
      <c r="B24" s="15">
        <v>11</v>
      </c>
      <c r="C24" s="16" t="s">
        <v>329</v>
      </c>
      <c r="D24" s="256">
        <v>0</v>
      </c>
      <c r="E24" s="256">
        <v>0</v>
      </c>
    </row>
    <row r="25" spans="2:5" ht="30" x14ac:dyDescent="0.25">
      <c r="B25" s="15">
        <v>12</v>
      </c>
      <c r="C25" s="16" t="s">
        <v>330</v>
      </c>
      <c r="D25" s="256">
        <v>0</v>
      </c>
      <c r="E25" s="256">
        <v>0</v>
      </c>
    </row>
    <row r="26" spans="2:5" ht="15" x14ac:dyDescent="0.25">
      <c r="B26" s="95">
        <v>13</v>
      </c>
      <c r="C26" s="96" t="s">
        <v>331</v>
      </c>
      <c r="D26" s="263">
        <v>22.861799830000002</v>
      </c>
      <c r="E26" s="263">
        <v>30.222844120000001</v>
      </c>
    </row>
    <row r="27" spans="2:5" ht="15" x14ac:dyDescent="0.25">
      <c r="B27" s="590" t="s">
        <v>332</v>
      </c>
      <c r="C27" s="591"/>
      <c r="D27" s="591"/>
      <c r="E27" s="592"/>
    </row>
    <row r="28" spans="2:5" ht="30" x14ac:dyDescent="0.25">
      <c r="B28" s="66">
        <v>14</v>
      </c>
      <c r="C28" s="16" t="s">
        <v>333</v>
      </c>
      <c r="D28" s="258">
        <v>0</v>
      </c>
      <c r="E28" s="256">
        <v>0</v>
      </c>
    </row>
    <row r="29" spans="2:5" ht="30" x14ac:dyDescent="0.25">
      <c r="B29" s="66">
        <v>15</v>
      </c>
      <c r="C29" s="16" t="s">
        <v>334</v>
      </c>
      <c r="D29" s="261">
        <v>0</v>
      </c>
      <c r="E29" s="256">
        <v>0</v>
      </c>
    </row>
    <row r="30" spans="2:5" ht="15" x14ac:dyDescent="0.25">
      <c r="B30" s="66">
        <v>16</v>
      </c>
      <c r="C30" s="16" t="s">
        <v>335</v>
      </c>
      <c r="D30" s="256">
        <v>0</v>
      </c>
      <c r="E30" s="256">
        <v>0</v>
      </c>
    </row>
    <row r="31" spans="2:5" ht="30" x14ac:dyDescent="0.25">
      <c r="B31" s="15" t="s">
        <v>336</v>
      </c>
      <c r="C31" s="16" t="s">
        <v>337</v>
      </c>
      <c r="D31" s="256">
        <v>0</v>
      </c>
      <c r="E31" s="256">
        <v>0</v>
      </c>
    </row>
    <row r="32" spans="2:5" ht="15" x14ac:dyDescent="0.25">
      <c r="B32" s="15">
        <v>17</v>
      </c>
      <c r="C32" s="16" t="s">
        <v>338</v>
      </c>
      <c r="D32" s="256">
        <v>0</v>
      </c>
      <c r="E32" s="256">
        <v>0</v>
      </c>
    </row>
    <row r="33" spans="2:5" ht="15" x14ac:dyDescent="0.25">
      <c r="B33" s="15" t="s">
        <v>339</v>
      </c>
      <c r="C33" s="16" t="s">
        <v>340</v>
      </c>
      <c r="D33" s="256">
        <v>0</v>
      </c>
      <c r="E33" s="256">
        <v>0</v>
      </c>
    </row>
    <row r="34" spans="2:5" ht="15" x14ac:dyDescent="0.25">
      <c r="B34" s="95">
        <v>18</v>
      </c>
      <c r="C34" s="96" t="s">
        <v>341</v>
      </c>
      <c r="D34" s="263">
        <v>0</v>
      </c>
      <c r="E34" s="263">
        <v>0</v>
      </c>
    </row>
    <row r="35" spans="2:5" ht="15" x14ac:dyDescent="0.25">
      <c r="B35" s="582" t="s">
        <v>342</v>
      </c>
      <c r="C35" s="583"/>
      <c r="D35" s="583"/>
      <c r="E35" s="584"/>
    </row>
    <row r="36" spans="2:5" ht="15" x14ac:dyDescent="0.25">
      <c r="B36" s="66">
        <v>19</v>
      </c>
      <c r="C36" s="16" t="s">
        <v>343</v>
      </c>
      <c r="D36" s="258">
        <v>2622.6144251400001</v>
      </c>
      <c r="E36" s="256">
        <v>2383.9990162499998</v>
      </c>
    </row>
    <row r="37" spans="2:5" ht="15" x14ac:dyDescent="0.25">
      <c r="B37" s="66">
        <v>20</v>
      </c>
      <c r="C37" s="16" t="s">
        <v>344</v>
      </c>
      <c r="D37" s="258">
        <v>-516.20803230000001</v>
      </c>
      <c r="E37" s="256">
        <v>-161.89643051999974</v>
      </c>
    </row>
    <row r="38" spans="2:5" ht="30" x14ac:dyDescent="0.25">
      <c r="B38" s="66">
        <v>21</v>
      </c>
      <c r="C38" s="27" t="s">
        <v>345</v>
      </c>
      <c r="D38" s="256">
        <v>0</v>
      </c>
      <c r="E38" s="256">
        <v>0</v>
      </c>
    </row>
    <row r="39" spans="2:5" ht="15" x14ac:dyDescent="0.25">
      <c r="B39" s="95">
        <v>22</v>
      </c>
      <c r="C39" s="96" t="s">
        <v>346</v>
      </c>
      <c r="D39" s="263">
        <v>2106.4063928400001</v>
      </c>
      <c r="E39" s="263">
        <v>2222.1025857300001</v>
      </c>
    </row>
    <row r="40" spans="2:5" ht="15" x14ac:dyDescent="0.25">
      <c r="B40" s="593" t="s">
        <v>347</v>
      </c>
      <c r="C40" s="594"/>
      <c r="D40" s="594"/>
      <c r="E40" s="595"/>
    </row>
    <row r="41" spans="2:5" ht="30" x14ac:dyDescent="0.25">
      <c r="B41" s="15" t="s">
        <v>348</v>
      </c>
      <c r="C41" s="16" t="s">
        <v>349</v>
      </c>
      <c r="D41" s="256">
        <v>0</v>
      </c>
      <c r="E41" s="256">
        <v>0</v>
      </c>
    </row>
    <row r="42" spans="2:5" ht="30" x14ac:dyDescent="0.25">
      <c r="B42" s="15" t="s">
        <v>350</v>
      </c>
      <c r="C42" s="16" t="s">
        <v>351</v>
      </c>
      <c r="D42" s="256">
        <v>0</v>
      </c>
      <c r="E42" s="256">
        <v>0</v>
      </c>
    </row>
    <row r="43" spans="2:5" ht="30" x14ac:dyDescent="0.25">
      <c r="B43" s="98" t="s">
        <v>352</v>
      </c>
      <c r="C43" s="91" t="s">
        <v>353</v>
      </c>
      <c r="D43" s="256">
        <v>0</v>
      </c>
      <c r="E43" s="256">
        <v>0</v>
      </c>
    </row>
    <row r="44" spans="2:5" ht="30" x14ac:dyDescent="0.25">
      <c r="B44" s="98" t="s">
        <v>354</v>
      </c>
      <c r="C44" s="91" t="s">
        <v>355</v>
      </c>
      <c r="D44" s="258">
        <v>0</v>
      </c>
      <c r="E44" s="256">
        <v>0</v>
      </c>
    </row>
    <row r="45" spans="2:5" ht="30" x14ac:dyDescent="0.25">
      <c r="B45" s="98" t="s">
        <v>356</v>
      </c>
      <c r="C45" s="99" t="s">
        <v>357</v>
      </c>
      <c r="D45" s="258">
        <v>0</v>
      </c>
      <c r="E45" s="256">
        <v>0</v>
      </c>
    </row>
    <row r="46" spans="2:5" ht="30" x14ac:dyDescent="0.25">
      <c r="B46" s="98" t="s">
        <v>358</v>
      </c>
      <c r="C46" s="91" t="s">
        <v>359</v>
      </c>
      <c r="D46" s="256">
        <v>0</v>
      </c>
      <c r="E46" s="256">
        <v>0</v>
      </c>
    </row>
    <row r="47" spans="2:5" ht="15" x14ac:dyDescent="0.25">
      <c r="B47" s="98" t="s">
        <v>360</v>
      </c>
      <c r="C47" s="91" t="s">
        <v>361</v>
      </c>
      <c r="D47" s="256">
        <v>0</v>
      </c>
      <c r="E47" s="256">
        <v>0</v>
      </c>
    </row>
    <row r="48" spans="2:5" ht="30" x14ac:dyDescent="0.25">
      <c r="B48" s="98" t="s">
        <v>362</v>
      </c>
      <c r="C48" s="91" t="s">
        <v>363</v>
      </c>
      <c r="D48" s="256">
        <v>0</v>
      </c>
      <c r="E48" s="256">
        <v>0</v>
      </c>
    </row>
    <row r="49" spans="2:5" ht="30" x14ac:dyDescent="0.25">
      <c r="B49" s="98" t="s">
        <v>364</v>
      </c>
      <c r="C49" s="91" t="s">
        <v>365</v>
      </c>
      <c r="D49" s="256">
        <v>0</v>
      </c>
      <c r="E49" s="256">
        <v>0</v>
      </c>
    </row>
    <row r="50" spans="2:5" ht="15" x14ac:dyDescent="0.25">
      <c r="B50" s="98" t="s">
        <v>366</v>
      </c>
      <c r="C50" s="91" t="s">
        <v>367</v>
      </c>
      <c r="D50" s="256">
        <v>0</v>
      </c>
      <c r="E50" s="256">
        <v>0</v>
      </c>
    </row>
    <row r="51" spans="2:5" ht="15" x14ac:dyDescent="0.25">
      <c r="B51" s="100" t="s">
        <v>368</v>
      </c>
      <c r="C51" s="101" t="s">
        <v>369</v>
      </c>
      <c r="D51" s="256">
        <v>0</v>
      </c>
      <c r="E51" s="262">
        <v>0</v>
      </c>
    </row>
    <row r="52" spans="2:5" ht="15" x14ac:dyDescent="0.25">
      <c r="B52" s="596" t="s">
        <v>370</v>
      </c>
      <c r="C52" s="597"/>
      <c r="D52" s="597"/>
      <c r="E52" s="598"/>
    </row>
    <row r="53" spans="2:5" ht="15" x14ac:dyDescent="0.25">
      <c r="B53" s="66">
        <v>23</v>
      </c>
      <c r="C53" s="102" t="s">
        <v>217</v>
      </c>
      <c r="D53" s="258">
        <v>1427.0193269000001</v>
      </c>
      <c r="E53" s="256">
        <v>1314.8563664091</v>
      </c>
    </row>
    <row r="54" spans="2:5" ht="15" x14ac:dyDescent="0.25">
      <c r="B54" s="103">
        <v>24</v>
      </c>
      <c r="C54" s="104" t="s">
        <v>307</v>
      </c>
      <c r="D54" s="264">
        <v>13655.149917220002</v>
      </c>
      <c r="E54" s="264">
        <v>12750.891410608099</v>
      </c>
    </row>
    <row r="55" spans="2:5" ht="15" x14ac:dyDescent="0.25">
      <c r="B55" s="596" t="s">
        <v>78</v>
      </c>
      <c r="C55" s="597"/>
      <c r="D55" s="597"/>
      <c r="E55" s="598"/>
    </row>
    <row r="56" spans="2:5" ht="15" x14ac:dyDescent="0.25">
      <c r="B56" s="66">
        <v>25</v>
      </c>
      <c r="C56" s="4" t="s">
        <v>371</v>
      </c>
      <c r="D56" s="360">
        <v>0.10450411277436354</v>
      </c>
      <c r="E56" s="361">
        <v>0.10311878001840763</v>
      </c>
    </row>
    <row r="57" spans="2:5" ht="30" x14ac:dyDescent="0.25">
      <c r="B57" s="15" t="s">
        <v>372</v>
      </c>
      <c r="C57" s="16" t="s">
        <v>373</v>
      </c>
      <c r="D57" s="360">
        <v>0.10450411277436354</v>
      </c>
      <c r="E57" s="361">
        <v>0.10311878001840763</v>
      </c>
    </row>
    <row r="58" spans="2:5" ht="30" x14ac:dyDescent="0.25">
      <c r="B58" s="15" t="s">
        <v>374</v>
      </c>
      <c r="C58" s="27" t="s">
        <v>375</v>
      </c>
      <c r="D58" s="360">
        <v>0.10450411277436354</v>
      </c>
      <c r="E58" s="361">
        <v>0.10311878001840763</v>
      </c>
    </row>
    <row r="59" spans="2:5" ht="15" x14ac:dyDescent="0.25">
      <c r="B59" s="15">
        <v>26</v>
      </c>
      <c r="C59" s="16" t="s">
        <v>376</v>
      </c>
      <c r="D59" s="361">
        <v>0</v>
      </c>
      <c r="E59" s="361">
        <v>0</v>
      </c>
    </row>
    <row r="60" spans="2:5" ht="30" x14ac:dyDescent="0.25">
      <c r="B60" s="15" t="s">
        <v>377</v>
      </c>
      <c r="C60" s="16" t="s">
        <v>83</v>
      </c>
      <c r="D60" s="361">
        <v>0</v>
      </c>
      <c r="E60" s="361">
        <v>0</v>
      </c>
    </row>
    <row r="61" spans="2:5" ht="15" x14ac:dyDescent="0.25">
      <c r="B61" s="15" t="s">
        <v>378</v>
      </c>
      <c r="C61" s="16" t="s">
        <v>379</v>
      </c>
      <c r="D61" s="361">
        <v>0</v>
      </c>
      <c r="E61" s="361">
        <v>0</v>
      </c>
    </row>
    <row r="62" spans="2:5" ht="15" x14ac:dyDescent="0.25">
      <c r="B62" s="15">
        <v>27</v>
      </c>
      <c r="C62" s="27" t="s">
        <v>89</v>
      </c>
      <c r="D62" s="361">
        <v>0</v>
      </c>
      <c r="E62" s="361">
        <v>0</v>
      </c>
    </row>
    <row r="63" spans="2:5" ht="15" x14ac:dyDescent="0.25">
      <c r="B63" s="5" t="s">
        <v>380</v>
      </c>
      <c r="C63" s="27" t="s">
        <v>91</v>
      </c>
      <c r="D63" s="362">
        <v>0</v>
      </c>
      <c r="E63" s="362">
        <v>0</v>
      </c>
    </row>
    <row r="64" spans="2:5" ht="15" x14ac:dyDescent="0.25">
      <c r="B64" s="593" t="s">
        <v>381</v>
      </c>
      <c r="C64" s="594"/>
      <c r="D64" s="594"/>
      <c r="E64" s="595"/>
    </row>
    <row r="65" spans="2:13" ht="15" x14ac:dyDescent="0.25">
      <c r="B65" s="5" t="s">
        <v>382</v>
      </c>
      <c r="C65" s="27" t="s">
        <v>383</v>
      </c>
      <c r="D65" s="397" t="s">
        <v>733</v>
      </c>
      <c r="E65" s="397" t="s">
        <v>733</v>
      </c>
      <c r="M65" s="2"/>
    </row>
    <row r="66" spans="2:13" ht="15" x14ac:dyDescent="0.25">
      <c r="B66" s="596" t="s">
        <v>384</v>
      </c>
      <c r="C66" s="597"/>
      <c r="D66" s="597"/>
      <c r="E66" s="598"/>
    </row>
    <row r="67" spans="2:13" ht="70.5" customHeight="1" x14ac:dyDescent="0.25">
      <c r="B67" s="15">
        <v>28</v>
      </c>
      <c r="C67" s="16" t="s">
        <v>385</v>
      </c>
      <c r="D67" s="258">
        <v>0</v>
      </c>
      <c r="E67" s="256">
        <v>0</v>
      </c>
      <c r="M67" s="84"/>
    </row>
    <row r="68" spans="2:13" ht="45" x14ac:dyDescent="0.25">
      <c r="B68" s="15">
        <v>29</v>
      </c>
      <c r="C68" s="16" t="s">
        <v>386</v>
      </c>
      <c r="D68" s="258">
        <v>0</v>
      </c>
      <c r="E68" s="256">
        <v>0</v>
      </c>
      <c r="M68" s="84"/>
    </row>
    <row r="69" spans="2:13" ht="75" x14ac:dyDescent="0.25">
      <c r="B69" s="5">
        <v>30</v>
      </c>
      <c r="C69" s="27" t="s">
        <v>387</v>
      </c>
      <c r="D69" s="257">
        <v>13655.149917220002</v>
      </c>
      <c r="E69" s="260">
        <v>12750.891410608099</v>
      </c>
      <c r="M69" s="2"/>
    </row>
    <row r="70" spans="2:13" ht="75" x14ac:dyDescent="0.25">
      <c r="B70" s="5" t="s">
        <v>388</v>
      </c>
      <c r="C70" s="27" t="s">
        <v>389</v>
      </c>
      <c r="D70" s="257">
        <v>13655.149917220002</v>
      </c>
      <c r="E70" s="260">
        <v>12750.891410608099</v>
      </c>
      <c r="M70" s="2"/>
    </row>
    <row r="71" spans="2:13" ht="75" x14ac:dyDescent="0.25">
      <c r="B71" s="15">
        <v>31</v>
      </c>
      <c r="C71" s="16" t="s">
        <v>390</v>
      </c>
      <c r="D71" s="363">
        <v>0.10450411277436354</v>
      </c>
      <c r="E71" s="361">
        <v>0.10311878001840763</v>
      </c>
      <c r="M71" s="84"/>
    </row>
    <row r="72" spans="2:13" ht="75" x14ac:dyDescent="0.25">
      <c r="B72" s="15" t="s">
        <v>391</v>
      </c>
      <c r="C72" s="16" t="s">
        <v>392</v>
      </c>
      <c r="D72" s="363">
        <v>0.10450411277436354</v>
      </c>
      <c r="E72" s="361">
        <v>0.10311878001840763</v>
      </c>
      <c r="M72" s="84"/>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5" orientation="landscape" r:id="rId1"/>
  <rowBreaks count="4" manualBreakCount="4">
    <brk id="14" max="16383" man="1"/>
    <brk id="34" min="1" max="4" man="1"/>
    <brk id="54" max="16383" man="1"/>
    <brk id="63" min="1" max="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BD9B-3036-491F-9F6B-5690DE09F618}">
  <sheetPr codeName="Ark23">
    <pageSetUpPr fitToPage="1"/>
  </sheetPr>
  <dimension ref="B2:D17"/>
  <sheetViews>
    <sheetView showGridLines="0" zoomScaleNormal="100" workbookViewId="0">
      <selection activeCell="L22" sqref="L22"/>
    </sheetView>
  </sheetViews>
  <sheetFormatPr defaultColWidth="9.28515625" defaultRowHeight="15" x14ac:dyDescent="0.25"/>
  <cols>
    <col min="3" max="3" width="51.42578125" customWidth="1"/>
    <col min="4" max="4" width="34.7109375" customWidth="1"/>
  </cols>
  <sheetData>
    <row r="2" spans="2:4" ht="18.75" customHeight="1" x14ac:dyDescent="0.25">
      <c r="B2" s="599" t="s">
        <v>288</v>
      </c>
      <c r="C2" s="599"/>
      <c r="D2" s="599"/>
    </row>
    <row r="3" spans="2:4" x14ac:dyDescent="0.25">
      <c r="B3" s="599"/>
      <c r="C3" s="599"/>
      <c r="D3" s="599"/>
    </row>
    <row r="4" spans="2:4" x14ac:dyDescent="0.25">
      <c r="D4" s="105" t="s">
        <v>5</v>
      </c>
    </row>
    <row r="5" spans="2:4" ht="30" x14ac:dyDescent="0.25">
      <c r="B5" s="4"/>
      <c r="C5" s="4"/>
      <c r="D5" s="388" t="s">
        <v>308</v>
      </c>
    </row>
    <row r="6" spans="2:4" ht="30" x14ac:dyDescent="0.25">
      <c r="B6" s="106" t="s">
        <v>393</v>
      </c>
      <c r="C6" s="106" t="s">
        <v>394</v>
      </c>
      <c r="D6" s="257">
        <v>11693.945724550002</v>
      </c>
    </row>
    <row r="7" spans="2:4" x14ac:dyDescent="0.25">
      <c r="B7" s="90" t="s">
        <v>395</v>
      </c>
      <c r="C7" s="107" t="s">
        <v>396</v>
      </c>
      <c r="D7" s="260">
        <v>3885.5951740300002</v>
      </c>
    </row>
    <row r="8" spans="2:4" x14ac:dyDescent="0.25">
      <c r="B8" s="90" t="s">
        <v>397</v>
      </c>
      <c r="C8" s="107" t="s">
        <v>398</v>
      </c>
      <c r="D8" s="257">
        <v>7808.350550520001</v>
      </c>
    </row>
    <row r="9" spans="2:4" ht="30" x14ac:dyDescent="0.25">
      <c r="B9" s="90" t="s">
        <v>399</v>
      </c>
      <c r="C9" s="107" t="s">
        <v>400</v>
      </c>
      <c r="D9" s="260">
        <v>0</v>
      </c>
    </row>
    <row r="10" spans="2:4" ht="30" x14ac:dyDescent="0.25">
      <c r="B10" s="90" t="s">
        <v>401</v>
      </c>
      <c r="C10" s="107" t="s">
        <v>402</v>
      </c>
      <c r="D10" s="260">
        <v>1718.5608533099999</v>
      </c>
    </row>
    <row r="11" spans="2:4" ht="60" x14ac:dyDescent="0.25">
      <c r="B11" s="90" t="s">
        <v>403</v>
      </c>
      <c r="C11" s="108" t="s">
        <v>404</v>
      </c>
      <c r="D11" s="260">
        <v>0</v>
      </c>
    </row>
    <row r="12" spans="2:4" x14ac:dyDescent="0.25">
      <c r="B12" s="90" t="s">
        <v>405</v>
      </c>
      <c r="C12" s="107" t="s">
        <v>406</v>
      </c>
      <c r="D12" s="260">
        <v>159.54779854</v>
      </c>
    </row>
    <row r="13" spans="2:4" x14ac:dyDescent="0.25">
      <c r="B13" s="90" t="s">
        <v>407</v>
      </c>
      <c r="C13" s="107" t="s">
        <v>408</v>
      </c>
      <c r="D13" s="260">
        <v>1757.68140513</v>
      </c>
    </row>
    <row r="14" spans="2:4" x14ac:dyDescent="0.25">
      <c r="B14" s="90" t="s">
        <v>409</v>
      </c>
      <c r="C14" s="107" t="s">
        <v>410</v>
      </c>
      <c r="D14" s="260">
        <v>2550.0189120300001</v>
      </c>
    </row>
    <row r="15" spans="2:4" x14ac:dyDescent="0.25">
      <c r="B15" s="90" t="s">
        <v>411</v>
      </c>
      <c r="C15" s="108" t="s">
        <v>412</v>
      </c>
      <c r="D15" s="260">
        <v>979.90160129000003</v>
      </c>
    </row>
    <row r="16" spans="2:4" x14ac:dyDescent="0.25">
      <c r="B16" s="90" t="s">
        <v>413</v>
      </c>
      <c r="C16" s="107" t="s">
        <v>414</v>
      </c>
      <c r="D16" s="260">
        <v>99.562871400000006</v>
      </c>
    </row>
    <row r="17" spans="2:4" ht="45" x14ac:dyDescent="0.25">
      <c r="B17" s="90" t="s">
        <v>415</v>
      </c>
      <c r="C17" s="107" t="s">
        <v>416</v>
      </c>
      <c r="D17" s="260">
        <v>543.07710882000003</v>
      </c>
    </row>
  </sheetData>
  <mergeCells count="1">
    <mergeCell ref="B2:D3"/>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B69-5A93-495A-832E-C6B46A1EA316}">
  <sheetPr codeName="Ark26">
    <pageSetUpPr fitToPage="1"/>
  </sheetPr>
  <dimension ref="A2:K48"/>
  <sheetViews>
    <sheetView showGridLines="0" zoomScaleNormal="100" workbookViewId="0">
      <selection activeCell="L22" sqref="L22"/>
    </sheetView>
  </sheetViews>
  <sheetFormatPr defaultColWidth="9.28515625" defaultRowHeight="15" x14ac:dyDescent="0.25"/>
  <cols>
    <col min="1" max="1" width="6.42578125" customWidth="1"/>
    <col min="2" max="2" width="10.28515625" customWidth="1"/>
    <col min="3" max="3" width="26.5703125" customWidth="1"/>
    <col min="4" max="11" width="11.28515625" customWidth="1"/>
  </cols>
  <sheetData>
    <row r="2" spans="1:11" ht="18.75" x14ac:dyDescent="0.25">
      <c r="B2" s="109" t="s">
        <v>418</v>
      </c>
    </row>
    <row r="3" spans="1:11" ht="15.75" x14ac:dyDescent="0.25">
      <c r="A3" s="111"/>
    </row>
    <row r="4" spans="1:11" ht="30" x14ac:dyDescent="0.25">
      <c r="A4" s="111"/>
      <c r="C4" s="90" t="s">
        <v>421</v>
      </c>
    </row>
    <row r="5" spans="1:11" ht="15.75" x14ac:dyDescent="0.25">
      <c r="A5" s="111"/>
      <c r="C5" s="112"/>
    </row>
    <row r="6" spans="1:11" x14ac:dyDescent="0.25">
      <c r="B6" s="113"/>
      <c r="D6" s="32" t="s">
        <v>5</v>
      </c>
      <c r="E6" s="32" t="s">
        <v>6</v>
      </c>
      <c r="F6" s="32" t="s">
        <v>7</v>
      </c>
      <c r="G6" s="32" t="s">
        <v>43</v>
      </c>
      <c r="H6" s="32" t="s">
        <v>44</v>
      </c>
      <c r="I6" s="32" t="s">
        <v>109</v>
      </c>
      <c r="J6" s="32" t="s">
        <v>110</v>
      </c>
      <c r="K6" s="32" t="s">
        <v>111</v>
      </c>
    </row>
    <row r="7" spans="1:11" x14ac:dyDescent="0.25">
      <c r="D7" s="601" t="s">
        <v>422</v>
      </c>
      <c r="E7" s="601"/>
      <c r="F7" s="601"/>
      <c r="G7" s="601"/>
      <c r="H7" s="602" t="s">
        <v>423</v>
      </c>
      <c r="I7" s="603"/>
      <c r="J7" s="603"/>
      <c r="K7" s="604"/>
    </row>
    <row r="8" spans="1:11" ht="30" x14ac:dyDescent="0.25">
      <c r="B8" s="4" t="s">
        <v>424</v>
      </c>
      <c r="C8" s="90" t="s">
        <v>425</v>
      </c>
      <c r="D8" s="5" t="s">
        <v>907</v>
      </c>
      <c r="E8" s="5" t="s">
        <v>913</v>
      </c>
      <c r="F8" s="5" t="s">
        <v>914</v>
      </c>
      <c r="G8" s="5" t="s">
        <v>915</v>
      </c>
      <c r="H8" s="5" t="s">
        <v>907</v>
      </c>
      <c r="I8" s="5" t="s">
        <v>913</v>
      </c>
      <c r="J8" s="5" t="s">
        <v>914</v>
      </c>
      <c r="K8" s="5" t="s">
        <v>915</v>
      </c>
    </row>
    <row r="9" spans="1:11" ht="45" x14ac:dyDescent="0.25">
      <c r="B9" s="4" t="s">
        <v>426</v>
      </c>
      <c r="C9" s="90" t="s">
        <v>427</v>
      </c>
      <c r="D9" s="33">
        <v>12</v>
      </c>
      <c r="E9" s="33">
        <v>12</v>
      </c>
      <c r="F9" s="33">
        <v>12</v>
      </c>
      <c r="G9" s="33">
        <v>12</v>
      </c>
      <c r="H9" s="33">
        <v>12</v>
      </c>
      <c r="I9" s="33">
        <v>12</v>
      </c>
      <c r="J9" s="33">
        <v>12</v>
      </c>
      <c r="K9" s="33">
        <v>12</v>
      </c>
    </row>
    <row r="10" spans="1:11" ht="15" customHeight="1" x14ac:dyDescent="0.25">
      <c r="B10" s="605" t="s">
        <v>428</v>
      </c>
      <c r="C10" s="606"/>
      <c r="D10" s="606"/>
      <c r="E10" s="606"/>
      <c r="F10" s="606"/>
      <c r="G10" s="606"/>
      <c r="H10" s="606"/>
      <c r="I10" s="606"/>
      <c r="J10" s="606"/>
      <c r="K10" s="607"/>
    </row>
    <row r="11" spans="1:11" ht="30" x14ac:dyDescent="0.25">
      <c r="B11" s="93">
        <v>1</v>
      </c>
      <c r="C11" s="90" t="s">
        <v>429</v>
      </c>
      <c r="D11" s="608"/>
      <c r="E11" s="608"/>
      <c r="F11" s="608"/>
      <c r="G11" s="608"/>
      <c r="H11" s="280">
        <v>5217.1772981407921</v>
      </c>
      <c r="I11" s="280">
        <v>5145.5302292567412</v>
      </c>
      <c r="J11" s="280">
        <v>5091.0581556632415</v>
      </c>
      <c r="K11" s="280">
        <v>5041.1262417212492</v>
      </c>
    </row>
    <row r="12" spans="1:11" ht="15" customHeight="1" x14ac:dyDescent="0.25">
      <c r="B12" s="605" t="s">
        <v>430</v>
      </c>
      <c r="C12" s="606"/>
      <c r="D12" s="606"/>
      <c r="E12" s="606"/>
      <c r="F12" s="606"/>
      <c r="G12" s="606"/>
      <c r="H12" s="606"/>
      <c r="I12" s="606"/>
      <c r="J12" s="606"/>
      <c r="K12" s="607"/>
    </row>
    <row r="13" spans="1:11" ht="45" x14ac:dyDescent="0.25">
      <c r="B13" s="93">
        <v>2</v>
      </c>
      <c r="C13" s="90" t="s">
        <v>431</v>
      </c>
      <c r="D13" s="280">
        <v>11367.18844380667</v>
      </c>
      <c r="E13" s="280">
        <v>10950.783090995834</v>
      </c>
      <c r="F13" s="280">
        <v>10598.217133381668</v>
      </c>
      <c r="G13" s="280">
        <v>10302.39375786</v>
      </c>
      <c r="H13" s="280">
        <v>659.70066366979165</v>
      </c>
      <c r="I13" s="280">
        <v>632.1863912286251</v>
      </c>
      <c r="J13" s="280">
        <v>608.66523322366675</v>
      </c>
      <c r="K13" s="280">
        <v>589.42169781220844</v>
      </c>
    </row>
    <row r="14" spans="1:11" x14ac:dyDescent="0.25">
      <c r="B14" s="93">
        <v>3</v>
      </c>
      <c r="C14" s="114" t="s">
        <v>432</v>
      </c>
      <c r="D14" s="280">
        <v>9231.7139247983341</v>
      </c>
      <c r="E14" s="280">
        <v>8908.8007141241669</v>
      </c>
      <c r="F14" s="280">
        <v>8628.1790333550016</v>
      </c>
      <c r="G14" s="280">
        <v>8383.6177142908327</v>
      </c>
      <c r="H14" s="280">
        <v>461.58569623991662</v>
      </c>
      <c r="I14" s="280">
        <v>445.44003570620828</v>
      </c>
      <c r="J14" s="280">
        <v>431.40895166775005</v>
      </c>
      <c r="K14" s="280">
        <v>419.18088571454166</v>
      </c>
    </row>
    <row r="15" spans="1:11" x14ac:dyDescent="0.25">
      <c r="B15" s="93">
        <v>4</v>
      </c>
      <c r="C15" s="114" t="s">
        <v>433</v>
      </c>
      <c r="D15" s="280">
        <v>1393.1225086174998</v>
      </c>
      <c r="E15" s="280">
        <v>1330.80261574</v>
      </c>
      <c r="F15" s="280">
        <v>1280.2286022108333</v>
      </c>
      <c r="G15" s="280">
        <v>1235.4736861966667</v>
      </c>
      <c r="H15" s="280">
        <v>139.88245192454167</v>
      </c>
      <c r="I15" s="280">
        <v>133.84162294333333</v>
      </c>
      <c r="J15" s="280">
        <v>128.86496706683334</v>
      </c>
      <c r="K15" s="280">
        <v>124.35970050099999</v>
      </c>
    </row>
    <row r="16" spans="1:11" x14ac:dyDescent="0.25">
      <c r="B16" s="93">
        <v>5</v>
      </c>
      <c r="C16" s="90" t="s">
        <v>434</v>
      </c>
      <c r="D16" s="280">
        <v>825.48134570416653</v>
      </c>
      <c r="E16" s="280">
        <v>810.10051100333328</v>
      </c>
      <c r="F16" s="280">
        <v>766.93849401916668</v>
      </c>
      <c r="G16" s="280">
        <v>723.88068081833353</v>
      </c>
      <c r="H16" s="280">
        <v>445.83378556333327</v>
      </c>
      <c r="I16" s="280">
        <v>439.03686479983332</v>
      </c>
      <c r="J16" s="280">
        <v>417.17738210233335</v>
      </c>
      <c r="K16" s="280">
        <v>394.77348254716662</v>
      </c>
    </row>
    <row r="17" spans="2:11" ht="60" x14ac:dyDescent="0.25">
      <c r="B17" s="93">
        <v>6</v>
      </c>
      <c r="C17" s="114" t="s">
        <v>435</v>
      </c>
      <c r="D17" s="280">
        <v>0</v>
      </c>
      <c r="E17" s="280">
        <v>0</v>
      </c>
      <c r="F17" s="280">
        <v>0</v>
      </c>
      <c r="G17" s="280">
        <v>0</v>
      </c>
      <c r="H17" s="280">
        <v>0</v>
      </c>
      <c r="I17" s="280">
        <v>0</v>
      </c>
      <c r="J17" s="280">
        <v>0</v>
      </c>
      <c r="K17" s="280">
        <v>0</v>
      </c>
    </row>
    <row r="18" spans="2:11" ht="30" x14ac:dyDescent="0.25">
      <c r="B18" s="93">
        <v>7</v>
      </c>
      <c r="C18" s="114" t="s">
        <v>436</v>
      </c>
      <c r="D18" s="280">
        <v>824.19248414749995</v>
      </c>
      <c r="E18" s="280">
        <v>808.80342609583329</v>
      </c>
      <c r="F18" s="280">
        <v>765.66606613916667</v>
      </c>
      <c r="G18" s="280">
        <v>722.67009998083358</v>
      </c>
      <c r="H18" s="280">
        <v>444.54492400666658</v>
      </c>
      <c r="I18" s="280">
        <v>437.73977989233327</v>
      </c>
      <c r="J18" s="280">
        <v>415.90495422233334</v>
      </c>
      <c r="K18" s="280">
        <v>393.56290170966668</v>
      </c>
    </row>
    <row r="19" spans="2:11" x14ac:dyDescent="0.25">
      <c r="B19" s="93">
        <v>8</v>
      </c>
      <c r="C19" s="114" t="s">
        <v>437</v>
      </c>
      <c r="D19" s="280">
        <v>1.288861556666667</v>
      </c>
      <c r="E19" s="280">
        <v>1.2970849074999999</v>
      </c>
      <c r="F19" s="280">
        <v>1.2724278800000002</v>
      </c>
      <c r="G19" s="280">
        <v>1.2105808374999998</v>
      </c>
      <c r="H19" s="280">
        <v>1.288861556666667</v>
      </c>
      <c r="I19" s="280">
        <v>1.2970849074999999</v>
      </c>
      <c r="J19" s="280">
        <v>1.2724278800000002</v>
      </c>
      <c r="K19" s="280">
        <v>1.2105808374999998</v>
      </c>
    </row>
    <row r="20" spans="2:11" x14ac:dyDescent="0.25">
      <c r="B20" s="93">
        <v>9</v>
      </c>
      <c r="C20" s="114" t="s">
        <v>438</v>
      </c>
      <c r="D20" s="600"/>
      <c r="E20" s="600"/>
      <c r="F20" s="600"/>
      <c r="G20" s="600"/>
      <c r="H20" s="280">
        <v>0</v>
      </c>
      <c r="I20" s="280">
        <v>0</v>
      </c>
      <c r="J20" s="280">
        <v>0</v>
      </c>
      <c r="K20" s="280">
        <v>0</v>
      </c>
    </row>
    <row r="21" spans="2:11" x14ac:dyDescent="0.25">
      <c r="B21" s="93">
        <v>10</v>
      </c>
      <c r="C21" s="90" t="s">
        <v>439</v>
      </c>
      <c r="D21" s="280">
        <v>118.87643305666664</v>
      </c>
      <c r="E21" s="280">
        <v>114.98752259083332</v>
      </c>
      <c r="F21" s="280">
        <v>109.32241799166664</v>
      </c>
      <c r="G21" s="280">
        <v>89.594667559166666</v>
      </c>
      <c r="H21" s="280">
        <v>13.852475708375001</v>
      </c>
      <c r="I21" s="280">
        <v>12.718356319958337</v>
      </c>
      <c r="J21" s="280">
        <v>9.9926048712500002</v>
      </c>
      <c r="K21" s="280">
        <v>5.9981416994583334</v>
      </c>
    </row>
    <row r="22" spans="2:11" ht="75" x14ac:dyDescent="0.25">
      <c r="B22" s="93">
        <v>11</v>
      </c>
      <c r="C22" s="114" t="s">
        <v>440</v>
      </c>
      <c r="D22" s="280">
        <v>0.46560445500000003</v>
      </c>
      <c r="E22" s="280">
        <v>0.45195768083333332</v>
      </c>
      <c r="F22" s="280">
        <v>0.43150189333333328</v>
      </c>
      <c r="G22" s="280">
        <v>0.44744054499999997</v>
      </c>
      <c r="H22" s="280">
        <v>0.46560445500000003</v>
      </c>
      <c r="I22" s="280">
        <v>0.45195768083333332</v>
      </c>
      <c r="J22" s="280">
        <v>0.43150189333333328</v>
      </c>
      <c r="K22" s="280">
        <v>0.44744054499999997</v>
      </c>
    </row>
    <row r="23" spans="2:11" ht="60" x14ac:dyDescent="0.25">
      <c r="B23" s="93">
        <v>12</v>
      </c>
      <c r="C23" s="114" t="s">
        <v>441</v>
      </c>
      <c r="D23" s="280">
        <v>0</v>
      </c>
      <c r="E23" s="280">
        <v>0</v>
      </c>
      <c r="F23" s="280">
        <v>0</v>
      </c>
      <c r="G23" s="280">
        <v>0</v>
      </c>
      <c r="H23" s="280">
        <v>0</v>
      </c>
      <c r="I23" s="280">
        <v>0</v>
      </c>
      <c r="J23" s="280">
        <v>0</v>
      </c>
      <c r="K23" s="280">
        <v>0</v>
      </c>
    </row>
    <row r="24" spans="2:11" ht="30" x14ac:dyDescent="0.25">
      <c r="B24" s="93">
        <v>13</v>
      </c>
      <c r="C24" s="114" t="s">
        <v>442</v>
      </c>
      <c r="D24" s="280">
        <v>118.41082860166665</v>
      </c>
      <c r="E24" s="280">
        <v>114.53556490999998</v>
      </c>
      <c r="F24" s="280">
        <v>108.89091609833332</v>
      </c>
      <c r="G24" s="280">
        <v>89.147227014166674</v>
      </c>
      <c r="H24" s="280">
        <v>13.386871253375002</v>
      </c>
      <c r="I24" s="280">
        <v>12.266398639125002</v>
      </c>
      <c r="J24" s="280">
        <v>9.5611029779166667</v>
      </c>
      <c r="K24" s="280">
        <v>5.5507011544583333</v>
      </c>
    </row>
    <row r="25" spans="2:11" ht="30" x14ac:dyDescent="0.25">
      <c r="B25" s="93">
        <v>14</v>
      </c>
      <c r="C25" s="90" t="s">
        <v>443</v>
      </c>
      <c r="D25" s="280">
        <v>36.036884963333335</v>
      </c>
      <c r="E25" s="280">
        <v>37.619911693333336</v>
      </c>
      <c r="F25" s="280">
        <v>42.554985370833336</v>
      </c>
      <c r="G25" s="280">
        <v>40.866191330833338</v>
      </c>
      <c r="H25" s="280">
        <v>36.036884963333335</v>
      </c>
      <c r="I25" s="280">
        <v>37.619911693333336</v>
      </c>
      <c r="J25" s="280">
        <v>42.554985370833336</v>
      </c>
      <c r="K25" s="280">
        <v>40.866191330833338</v>
      </c>
    </row>
    <row r="26" spans="2:11" ht="45" x14ac:dyDescent="0.25">
      <c r="B26" s="93">
        <v>15</v>
      </c>
      <c r="C26" s="90" t="s">
        <v>444</v>
      </c>
      <c r="D26" s="280">
        <v>1871.3124508108333</v>
      </c>
      <c r="E26" s="280">
        <v>1951.9043019791663</v>
      </c>
      <c r="F26" s="280">
        <v>1993.0370735933329</v>
      </c>
      <c r="G26" s="280">
        <v>2058.9801498233332</v>
      </c>
      <c r="H26" s="280">
        <v>93.565622540541668</v>
      </c>
      <c r="I26" s="280">
        <v>97.595215098958334</v>
      </c>
      <c r="J26" s="280">
        <v>99.651853679666687</v>
      </c>
      <c r="K26" s="280">
        <v>102.94900749116667</v>
      </c>
    </row>
    <row r="27" spans="2:11" ht="30" x14ac:dyDescent="0.25">
      <c r="B27" s="93">
        <v>16</v>
      </c>
      <c r="C27" s="90" t="s">
        <v>445</v>
      </c>
      <c r="D27" s="608"/>
      <c r="E27" s="608"/>
      <c r="F27" s="608"/>
      <c r="G27" s="608"/>
      <c r="H27" s="280">
        <v>1248.9894324453749</v>
      </c>
      <c r="I27" s="280">
        <v>1219.1567391407084</v>
      </c>
      <c r="J27" s="280">
        <v>1178.0420592477501</v>
      </c>
      <c r="K27" s="280">
        <v>1134.0085208808332</v>
      </c>
    </row>
    <row r="28" spans="2:11" x14ac:dyDescent="0.25">
      <c r="B28" s="609" t="s">
        <v>446</v>
      </c>
      <c r="C28" s="609"/>
      <c r="D28" s="609"/>
      <c r="E28" s="609"/>
      <c r="F28" s="609"/>
      <c r="G28" s="609"/>
      <c r="H28" s="609"/>
      <c r="I28" s="609"/>
      <c r="J28" s="609"/>
      <c r="K28" s="609"/>
    </row>
    <row r="29" spans="2:11" ht="30" x14ac:dyDescent="0.25">
      <c r="B29" s="93">
        <v>17</v>
      </c>
      <c r="C29" s="90" t="s">
        <v>447</v>
      </c>
      <c r="D29" s="385">
        <v>0</v>
      </c>
      <c r="E29" s="385">
        <v>0</v>
      </c>
      <c r="F29" s="385">
        <v>0</v>
      </c>
      <c r="G29" s="385">
        <v>0</v>
      </c>
      <c r="H29" s="280">
        <v>0</v>
      </c>
      <c r="I29" s="280">
        <v>0</v>
      </c>
      <c r="J29" s="280">
        <v>0</v>
      </c>
      <c r="K29" s="280">
        <v>0</v>
      </c>
    </row>
    <row r="30" spans="2:11" ht="45" x14ac:dyDescent="0.25">
      <c r="B30" s="93">
        <v>18</v>
      </c>
      <c r="C30" s="90" t="s">
        <v>448</v>
      </c>
      <c r="D30" s="385">
        <v>129.66835113583332</v>
      </c>
      <c r="E30" s="385">
        <v>126.56830009083333</v>
      </c>
      <c r="F30" s="385">
        <v>120.65834093916664</v>
      </c>
      <c r="G30" s="385">
        <v>116.76095268083334</v>
      </c>
      <c r="H30" s="280">
        <v>103.01342796624999</v>
      </c>
      <c r="I30" s="280">
        <v>101.80622835958332</v>
      </c>
      <c r="J30" s="280">
        <v>97.075148506666665</v>
      </c>
      <c r="K30" s="280">
        <v>92.553011758333341</v>
      </c>
    </row>
    <row r="31" spans="2:11" ht="30" x14ac:dyDescent="0.25">
      <c r="B31" s="93">
        <v>19</v>
      </c>
      <c r="C31" s="90" t="s">
        <v>449</v>
      </c>
      <c r="D31" s="385">
        <v>40.864839197499997</v>
      </c>
      <c r="E31" s="385">
        <v>42.284205755833327</v>
      </c>
      <c r="F31" s="385">
        <v>47.421864953333326</v>
      </c>
      <c r="G31" s="385">
        <v>46.236574265000002</v>
      </c>
      <c r="H31" s="280">
        <v>40.864839197499997</v>
      </c>
      <c r="I31" s="280">
        <v>42.284205755833327</v>
      </c>
      <c r="J31" s="280">
        <v>47.421864953333326</v>
      </c>
      <c r="K31" s="280">
        <v>46.236574265000002</v>
      </c>
    </row>
    <row r="32" spans="2:11" x14ac:dyDescent="0.25">
      <c r="B32" s="601" t="s">
        <v>450</v>
      </c>
      <c r="C32" s="610" t="s">
        <v>451</v>
      </c>
      <c r="D32" s="608"/>
      <c r="E32" s="608"/>
      <c r="F32" s="608"/>
      <c r="G32" s="608"/>
      <c r="H32" s="611">
        <v>0</v>
      </c>
      <c r="I32" s="611">
        <v>0</v>
      </c>
      <c r="J32" s="612">
        <v>0</v>
      </c>
      <c r="K32" s="611">
        <v>0</v>
      </c>
    </row>
    <row r="33" spans="2:11" x14ac:dyDescent="0.25">
      <c r="B33" s="601"/>
      <c r="C33" s="610"/>
      <c r="D33" s="608"/>
      <c r="E33" s="608"/>
      <c r="F33" s="608"/>
      <c r="G33" s="608"/>
      <c r="H33" s="611"/>
      <c r="I33" s="611"/>
      <c r="J33" s="613"/>
      <c r="K33" s="611"/>
    </row>
    <row r="34" spans="2:11" x14ac:dyDescent="0.25">
      <c r="B34" s="601" t="s">
        <v>452</v>
      </c>
      <c r="C34" s="610" t="s">
        <v>453</v>
      </c>
      <c r="D34" s="608"/>
      <c r="E34" s="608"/>
      <c r="F34" s="608"/>
      <c r="G34" s="608"/>
      <c r="H34" s="611">
        <v>0</v>
      </c>
      <c r="I34" s="611">
        <v>0</v>
      </c>
      <c r="J34" s="611">
        <v>0</v>
      </c>
      <c r="K34" s="611">
        <v>0</v>
      </c>
    </row>
    <row r="35" spans="2:11" x14ac:dyDescent="0.25">
      <c r="B35" s="601"/>
      <c r="C35" s="610"/>
      <c r="D35" s="608"/>
      <c r="E35" s="608"/>
      <c r="F35" s="608"/>
      <c r="G35" s="608"/>
      <c r="H35" s="611"/>
      <c r="I35" s="611"/>
      <c r="J35" s="611"/>
      <c r="K35" s="611"/>
    </row>
    <row r="36" spans="2:11" ht="30" x14ac:dyDescent="0.25">
      <c r="B36" s="93">
        <v>20</v>
      </c>
      <c r="C36" s="90" t="s">
        <v>454</v>
      </c>
      <c r="D36" s="280">
        <v>170.53319033333332</v>
      </c>
      <c r="E36" s="280">
        <v>168.85250584666667</v>
      </c>
      <c r="F36" s="280">
        <v>168.08020589249995</v>
      </c>
      <c r="G36" s="280">
        <v>162.99752694583333</v>
      </c>
      <c r="H36" s="385">
        <v>143.87826716375002</v>
      </c>
      <c r="I36" s="385">
        <v>144.09043411541668</v>
      </c>
      <c r="J36" s="385">
        <v>144.49701346000001</v>
      </c>
      <c r="K36" s="385">
        <v>138.78958602333333</v>
      </c>
    </row>
    <row r="37" spans="2:11" x14ac:dyDescent="0.25">
      <c r="B37" s="601" t="s">
        <v>148</v>
      </c>
      <c r="C37" s="614" t="s">
        <v>455</v>
      </c>
      <c r="D37" s="612">
        <v>0</v>
      </c>
      <c r="E37" s="612">
        <v>0</v>
      </c>
      <c r="F37" s="612">
        <v>0</v>
      </c>
      <c r="G37" s="612">
        <v>0</v>
      </c>
      <c r="H37" s="612">
        <v>0</v>
      </c>
      <c r="I37" s="612">
        <v>0</v>
      </c>
      <c r="J37" s="612">
        <v>0</v>
      </c>
      <c r="K37" s="612">
        <v>0</v>
      </c>
    </row>
    <row r="38" spans="2:11" x14ac:dyDescent="0.25">
      <c r="B38" s="601"/>
      <c r="C38" s="614"/>
      <c r="D38" s="613"/>
      <c r="E38" s="613"/>
      <c r="F38" s="613"/>
      <c r="G38" s="613"/>
      <c r="H38" s="613"/>
      <c r="I38" s="613"/>
      <c r="J38" s="613"/>
      <c r="K38" s="613"/>
    </row>
    <row r="39" spans="2:11" x14ac:dyDescent="0.25">
      <c r="B39" s="601" t="s">
        <v>150</v>
      </c>
      <c r="C39" s="614" t="s">
        <v>456</v>
      </c>
      <c r="D39" s="612">
        <v>0</v>
      </c>
      <c r="E39" s="612">
        <v>0</v>
      </c>
      <c r="F39" s="612">
        <v>0</v>
      </c>
      <c r="G39" s="612">
        <v>0</v>
      </c>
      <c r="H39" s="612">
        <v>0</v>
      </c>
      <c r="I39" s="612">
        <v>0</v>
      </c>
      <c r="J39" s="612">
        <v>0</v>
      </c>
      <c r="K39" s="612">
        <v>0</v>
      </c>
    </row>
    <row r="40" spans="2:11" x14ac:dyDescent="0.25">
      <c r="B40" s="601"/>
      <c r="C40" s="614"/>
      <c r="D40" s="613"/>
      <c r="E40" s="613"/>
      <c r="F40" s="613"/>
      <c r="G40" s="613"/>
      <c r="H40" s="613"/>
      <c r="I40" s="613"/>
      <c r="J40" s="613"/>
      <c r="K40" s="613"/>
    </row>
    <row r="41" spans="2:11" x14ac:dyDescent="0.25">
      <c r="B41" s="601" t="s">
        <v>152</v>
      </c>
      <c r="C41" s="614" t="s">
        <v>457</v>
      </c>
      <c r="D41" s="612">
        <v>170.53319033333335</v>
      </c>
      <c r="E41" s="612">
        <v>168.85250584666667</v>
      </c>
      <c r="F41" s="612">
        <v>168.08020589249998</v>
      </c>
      <c r="G41" s="612">
        <v>162.9975269458333</v>
      </c>
      <c r="H41" s="612">
        <v>143.87826716375002</v>
      </c>
      <c r="I41" s="612">
        <v>144.09043411541668</v>
      </c>
      <c r="J41" s="612">
        <v>144.49701346000001</v>
      </c>
      <c r="K41" s="612">
        <v>138.78958602333333</v>
      </c>
    </row>
    <row r="42" spans="2:11" x14ac:dyDescent="0.25">
      <c r="B42" s="601"/>
      <c r="C42" s="614"/>
      <c r="D42" s="613"/>
      <c r="E42" s="613"/>
      <c r="F42" s="613"/>
      <c r="G42" s="613"/>
      <c r="H42" s="613"/>
      <c r="I42" s="613"/>
      <c r="J42" s="613"/>
      <c r="K42" s="613"/>
    </row>
    <row r="43" spans="2:11" x14ac:dyDescent="0.25">
      <c r="B43" s="615" t="s">
        <v>458</v>
      </c>
      <c r="C43" s="616"/>
      <c r="D43" s="616"/>
      <c r="E43" s="616"/>
      <c r="F43" s="616"/>
      <c r="G43" s="616"/>
      <c r="H43" s="616"/>
      <c r="I43" s="616"/>
      <c r="J43" s="616"/>
      <c r="K43" s="617"/>
    </row>
    <row r="44" spans="2:11" x14ac:dyDescent="0.25">
      <c r="B44" s="115" t="s">
        <v>459</v>
      </c>
      <c r="C44" s="67" t="s">
        <v>460</v>
      </c>
      <c r="D44" s="618"/>
      <c r="E44" s="618"/>
      <c r="F44" s="618"/>
      <c r="G44" s="618"/>
      <c r="H44" s="281">
        <v>5217.1772981407921</v>
      </c>
      <c r="I44" s="281">
        <v>5145.5302292565502</v>
      </c>
      <c r="J44" s="281">
        <v>5091.0581556629495</v>
      </c>
      <c r="K44" s="281">
        <v>5041.1262417209582</v>
      </c>
    </row>
    <row r="45" spans="2:11" x14ac:dyDescent="0.25">
      <c r="B45" s="115">
        <v>22</v>
      </c>
      <c r="C45" s="67" t="s">
        <v>461</v>
      </c>
      <c r="D45" s="618"/>
      <c r="E45" s="618"/>
      <c r="F45" s="618"/>
      <c r="G45" s="618"/>
      <c r="H45" s="281">
        <v>1105.1111652816251</v>
      </c>
      <c r="I45" s="281">
        <v>1075.0663050252917</v>
      </c>
      <c r="J45" s="281">
        <v>1025.4038983996668</v>
      </c>
      <c r="K45" s="281">
        <v>987.07778746941665</v>
      </c>
    </row>
    <row r="46" spans="2:11" x14ac:dyDescent="0.25">
      <c r="B46" s="115">
        <v>23</v>
      </c>
      <c r="C46" s="67" t="s">
        <v>462</v>
      </c>
      <c r="D46" s="618"/>
      <c r="E46" s="618"/>
      <c r="F46" s="618"/>
      <c r="G46" s="618"/>
      <c r="H46" s="364">
        <v>4.7209524815643809</v>
      </c>
      <c r="I46" s="364">
        <v>4.7862445369223039</v>
      </c>
      <c r="J46" s="364">
        <v>4.9649295888268918</v>
      </c>
      <c r="K46" s="364">
        <v>5.10712155183327</v>
      </c>
    </row>
    <row r="48" spans="2:11" x14ac:dyDescent="0.25">
      <c r="B48" s="53"/>
      <c r="H48" s="282"/>
      <c r="I48" s="282"/>
      <c r="J48" s="282"/>
      <c r="K48" s="282"/>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fitToHeight="3" orientation="landscape" r:id="rId1"/>
  <rowBreaks count="2" manualBreakCount="2">
    <brk id="16" min="1" max="10" man="1"/>
    <brk id="27" min="1"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BFED-42CB-4C2F-9853-6263F3D19C04}">
  <sheetPr codeName="Ark28">
    <pageSetUpPr fitToPage="1"/>
  </sheetPr>
  <dimension ref="B2:H44"/>
  <sheetViews>
    <sheetView showGridLines="0" topLeftCell="A22" zoomScaleNormal="100" workbookViewId="0">
      <selection activeCell="L22" sqref="L22"/>
    </sheetView>
  </sheetViews>
  <sheetFormatPr defaultColWidth="9.28515625" defaultRowHeight="15" x14ac:dyDescent="0.25"/>
  <cols>
    <col min="1" max="1" width="3.7109375" customWidth="1"/>
    <col min="3" max="3" width="39.28515625" customWidth="1"/>
    <col min="4" max="4" width="13.7109375" customWidth="1"/>
    <col min="5" max="5" width="16" customWidth="1"/>
    <col min="6" max="6" width="18.28515625" customWidth="1"/>
    <col min="7" max="7" width="12.5703125" customWidth="1"/>
    <col min="8" max="8" width="17.7109375" customWidth="1"/>
    <col min="9" max="9" width="16.7109375" customWidth="1"/>
    <col min="10" max="10" width="18.5703125" customWidth="1"/>
  </cols>
  <sheetData>
    <row r="2" spans="2:8" ht="16.5" x14ac:dyDescent="0.25">
      <c r="B2" s="116" t="s">
        <v>420</v>
      </c>
    </row>
    <row r="3" spans="2:8" ht="15.75" x14ac:dyDescent="0.25">
      <c r="B3" s="110" t="s">
        <v>463</v>
      </c>
    </row>
    <row r="4" spans="2:8" s="41" customFormat="1" ht="15.75" thickBot="1" x14ac:dyDescent="0.3"/>
    <row r="5" spans="2:8" ht="15.75" thickBot="1" x14ac:dyDescent="0.3">
      <c r="B5" s="619"/>
      <c r="C5" s="620"/>
      <c r="D5" s="117" t="s">
        <v>5</v>
      </c>
      <c r="E5" s="117" t="s">
        <v>6</v>
      </c>
      <c r="F5" s="118" t="s">
        <v>7</v>
      </c>
      <c r="G5" s="119" t="s">
        <v>43</v>
      </c>
      <c r="H5" s="120" t="s">
        <v>44</v>
      </c>
    </row>
    <row r="6" spans="2:8" ht="15.75" customHeight="1" thickBot="1" x14ac:dyDescent="0.3">
      <c r="B6" s="621" t="s">
        <v>464</v>
      </c>
      <c r="C6" s="622"/>
      <c r="D6" s="625" t="s">
        <v>465</v>
      </c>
      <c r="E6" s="626"/>
      <c r="F6" s="626"/>
      <c r="G6" s="627"/>
      <c r="H6" s="628" t="s">
        <v>466</v>
      </c>
    </row>
    <row r="7" spans="2:8" ht="15" customHeight="1" thickBot="1" x14ac:dyDescent="0.3">
      <c r="B7" s="623"/>
      <c r="C7" s="624"/>
      <c r="D7" s="121" t="s">
        <v>467</v>
      </c>
      <c r="E7" s="121" t="s">
        <v>468</v>
      </c>
      <c r="F7" s="121" t="s">
        <v>469</v>
      </c>
      <c r="G7" s="122" t="s">
        <v>470</v>
      </c>
      <c r="H7" s="629"/>
    </row>
    <row r="8" spans="2:8" ht="15.75" thickBot="1" x14ac:dyDescent="0.3">
      <c r="B8" s="123" t="s">
        <v>471</v>
      </c>
      <c r="C8" s="124"/>
      <c r="D8" s="124"/>
      <c r="E8" s="125"/>
      <c r="F8" s="124"/>
      <c r="G8" s="124"/>
      <c r="H8" s="126"/>
    </row>
    <row r="9" spans="2:8" ht="15.75" thickBot="1" x14ac:dyDescent="0.3">
      <c r="B9" s="127">
        <v>1</v>
      </c>
      <c r="C9" s="128" t="s">
        <v>472</v>
      </c>
      <c r="D9" s="283">
        <v>1854.1120000000001</v>
      </c>
      <c r="E9" s="284">
        <v>0</v>
      </c>
      <c r="F9" s="285">
        <v>0</v>
      </c>
      <c r="G9" s="308">
        <v>176.07833865232877</v>
      </c>
      <c r="H9" s="309">
        <v>2030.1903386523288</v>
      </c>
    </row>
    <row r="10" spans="2:8" ht="15.75" thickBot="1" x14ac:dyDescent="0.3">
      <c r="B10" s="129">
        <v>2</v>
      </c>
      <c r="C10" s="130" t="s">
        <v>473</v>
      </c>
      <c r="D10" s="286">
        <v>1854.1120000000001</v>
      </c>
      <c r="E10" s="286">
        <v>0</v>
      </c>
      <c r="F10" s="287">
        <v>0</v>
      </c>
      <c r="G10" s="310">
        <v>101.33796194</v>
      </c>
      <c r="H10" s="311">
        <v>1955.4499619400001</v>
      </c>
    </row>
    <row r="11" spans="2:8" ht="15.75" thickBot="1" x14ac:dyDescent="0.3">
      <c r="B11" s="129">
        <v>3</v>
      </c>
      <c r="C11" s="130" t="s">
        <v>474</v>
      </c>
      <c r="D11" s="288"/>
      <c r="E11" s="286">
        <v>0</v>
      </c>
      <c r="F11" s="287">
        <v>0</v>
      </c>
      <c r="G11" s="310">
        <v>74.740376712328768</v>
      </c>
      <c r="H11" s="311">
        <v>74.740376712328768</v>
      </c>
    </row>
    <row r="12" spans="2:8" ht="15.75" thickBot="1" x14ac:dyDescent="0.3">
      <c r="B12" s="131">
        <v>4</v>
      </c>
      <c r="C12" s="128" t="s">
        <v>475</v>
      </c>
      <c r="D12" s="288"/>
      <c r="E12" s="284">
        <v>8847.4006113300002</v>
      </c>
      <c r="F12" s="285">
        <v>0</v>
      </c>
      <c r="G12" s="312">
        <v>3246.67227981</v>
      </c>
      <c r="H12" s="313">
        <v>11654.006053181995</v>
      </c>
    </row>
    <row r="13" spans="2:8" ht="15.75" thickBot="1" x14ac:dyDescent="0.3">
      <c r="B13" s="129">
        <v>5</v>
      </c>
      <c r="C13" s="130" t="s">
        <v>432</v>
      </c>
      <c r="D13" s="288"/>
      <c r="E13" s="289">
        <v>8893.4644634999022</v>
      </c>
      <c r="F13" s="290">
        <v>0</v>
      </c>
      <c r="G13" s="310">
        <v>3207.9553043299998</v>
      </c>
      <c r="H13" s="311">
        <v>11656.746544654907</v>
      </c>
    </row>
    <row r="14" spans="2:8" ht="15.75" thickBot="1" x14ac:dyDescent="0.3">
      <c r="B14" s="129">
        <v>6</v>
      </c>
      <c r="C14" s="130" t="s">
        <v>433</v>
      </c>
      <c r="D14" s="288"/>
      <c r="E14" s="289">
        <v>-46.063852169902326</v>
      </c>
      <c r="F14" s="290">
        <v>0</v>
      </c>
      <c r="G14" s="310">
        <v>38.71697548000013</v>
      </c>
      <c r="H14" s="311">
        <v>-2.7404914729119612</v>
      </c>
    </row>
    <row r="15" spans="2:8" ht="15.75" thickBot="1" x14ac:dyDescent="0.3">
      <c r="B15" s="131">
        <v>7</v>
      </c>
      <c r="C15" s="128" t="s">
        <v>476</v>
      </c>
      <c r="D15" s="288"/>
      <c r="E15" s="284">
        <v>550.49610885999994</v>
      </c>
      <c r="F15" s="285">
        <v>0</v>
      </c>
      <c r="G15" s="312">
        <v>0</v>
      </c>
      <c r="H15" s="313">
        <v>275.24805442999997</v>
      </c>
    </row>
    <row r="16" spans="2:8" ht="15.75" thickBot="1" x14ac:dyDescent="0.3">
      <c r="B16" s="129">
        <v>8</v>
      </c>
      <c r="C16" s="130" t="s">
        <v>477</v>
      </c>
      <c r="D16" s="288"/>
      <c r="E16" s="291">
        <v>0</v>
      </c>
      <c r="F16" s="290">
        <v>0</v>
      </c>
      <c r="G16" s="310">
        <v>0</v>
      </c>
      <c r="H16" s="311">
        <v>0</v>
      </c>
    </row>
    <row r="17" spans="2:8" ht="15.75" thickBot="1" x14ac:dyDescent="0.3">
      <c r="B17" s="129">
        <v>9</v>
      </c>
      <c r="C17" s="132" t="s">
        <v>478</v>
      </c>
      <c r="D17" s="288"/>
      <c r="E17" s="289">
        <v>550.49610885999994</v>
      </c>
      <c r="F17" s="290">
        <v>0</v>
      </c>
      <c r="G17" s="310">
        <v>0</v>
      </c>
      <c r="H17" s="311">
        <v>275.24805442999997</v>
      </c>
    </row>
    <row r="18" spans="2:8" ht="15.75" thickBot="1" x14ac:dyDescent="0.3">
      <c r="B18" s="131">
        <v>10</v>
      </c>
      <c r="C18" s="128" t="s">
        <v>479</v>
      </c>
      <c r="D18" s="288"/>
      <c r="E18" s="284">
        <v>0</v>
      </c>
      <c r="F18" s="285">
        <v>0</v>
      </c>
      <c r="G18" s="312">
        <v>0</v>
      </c>
      <c r="H18" s="313">
        <v>0</v>
      </c>
    </row>
    <row r="19" spans="2:8" ht="15.75" thickBot="1" x14ac:dyDescent="0.3">
      <c r="B19" s="131">
        <v>11</v>
      </c>
      <c r="C19" s="128" t="s">
        <v>480</v>
      </c>
      <c r="D19" s="284">
        <v>10.510080539999999</v>
      </c>
      <c r="E19" s="284">
        <v>203.81934563999997</v>
      </c>
      <c r="F19" s="285">
        <v>100.22305417</v>
      </c>
      <c r="G19" s="312">
        <v>139.95418099767065</v>
      </c>
      <c r="H19" s="313">
        <v>190.06570808267065</v>
      </c>
    </row>
    <row r="20" spans="2:8" ht="15.75" thickBot="1" x14ac:dyDescent="0.3">
      <c r="B20" s="129">
        <v>12</v>
      </c>
      <c r="C20" s="130" t="s">
        <v>481</v>
      </c>
      <c r="D20" s="289">
        <v>10.510080539999999</v>
      </c>
      <c r="E20" s="288"/>
      <c r="F20" s="292"/>
      <c r="G20" s="314"/>
      <c r="H20" s="315"/>
    </row>
    <row r="21" spans="2:8" ht="69.75" customHeight="1" thickBot="1" x14ac:dyDescent="0.3">
      <c r="B21" s="129">
        <v>13</v>
      </c>
      <c r="C21" s="130" t="s">
        <v>482</v>
      </c>
      <c r="D21" s="288"/>
      <c r="E21" s="289">
        <v>203.81934563999997</v>
      </c>
      <c r="F21" s="290">
        <v>100.22305417</v>
      </c>
      <c r="G21" s="310">
        <v>139.95418099767065</v>
      </c>
      <c r="H21" s="311">
        <v>190.06570808267065</v>
      </c>
    </row>
    <row r="22" spans="2:8" ht="36" customHeight="1" thickBot="1" x14ac:dyDescent="0.3">
      <c r="B22" s="133">
        <v>14</v>
      </c>
      <c r="C22" s="134" t="s">
        <v>483</v>
      </c>
      <c r="D22" s="293"/>
      <c r="E22" s="293"/>
      <c r="F22" s="294"/>
      <c r="G22" s="316"/>
      <c r="H22" s="317">
        <v>14149.510154346994</v>
      </c>
    </row>
    <row r="23" spans="2:8" ht="23.25" customHeight="1" thickBot="1" x14ac:dyDescent="0.3">
      <c r="B23" s="630" t="s">
        <v>484</v>
      </c>
      <c r="C23" s="631"/>
      <c r="D23" s="631"/>
      <c r="E23" s="631"/>
      <c r="F23" s="631"/>
      <c r="G23" s="631"/>
      <c r="H23" s="632"/>
    </row>
    <row r="24" spans="2:8" ht="32.25" customHeight="1" thickBot="1" x14ac:dyDescent="0.3">
      <c r="B24" s="131">
        <v>15</v>
      </c>
      <c r="C24" s="128" t="s">
        <v>429</v>
      </c>
      <c r="D24" s="295"/>
      <c r="E24" s="296"/>
      <c r="F24" s="297"/>
      <c r="G24" s="318"/>
      <c r="H24" s="313">
        <v>259.4444769035</v>
      </c>
    </row>
    <row r="25" spans="2:8" ht="54.75" customHeight="1" thickBot="1" x14ac:dyDescent="0.3">
      <c r="B25" s="131" t="s">
        <v>485</v>
      </c>
      <c r="C25" s="128" t="s">
        <v>486</v>
      </c>
      <c r="D25" s="298"/>
      <c r="E25" s="284">
        <v>0</v>
      </c>
      <c r="F25" s="285">
        <v>0</v>
      </c>
      <c r="G25" s="319">
        <v>0</v>
      </c>
      <c r="H25" s="313">
        <v>0</v>
      </c>
    </row>
    <row r="26" spans="2:8" ht="30.75" thickBot="1" x14ac:dyDescent="0.3">
      <c r="B26" s="391">
        <v>16</v>
      </c>
      <c r="C26" s="392" t="s">
        <v>487</v>
      </c>
      <c r="D26" s="295"/>
      <c r="E26" s="284">
        <v>0</v>
      </c>
      <c r="F26" s="285">
        <v>0</v>
      </c>
      <c r="G26" s="319">
        <v>0</v>
      </c>
      <c r="H26" s="393">
        <v>0</v>
      </c>
    </row>
    <row r="27" spans="2:8" ht="15.75" thickBot="1" x14ac:dyDescent="0.3">
      <c r="B27" s="131">
        <v>17</v>
      </c>
      <c r="C27" s="128" t="s">
        <v>488</v>
      </c>
      <c r="D27" s="295"/>
      <c r="E27" s="284">
        <v>291.89505954999998</v>
      </c>
      <c r="F27" s="285">
        <v>177.72931678000003</v>
      </c>
      <c r="G27" s="319">
        <v>8824.2573599599982</v>
      </c>
      <c r="H27" s="313">
        <v>8983.5655403059991</v>
      </c>
    </row>
    <row r="28" spans="2:8" ht="102" customHeight="1" thickBot="1" x14ac:dyDescent="0.3">
      <c r="B28" s="129">
        <v>18</v>
      </c>
      <c r="C28" s="135" t="s">
        <v>489</v>
      </c>
      <c r="D28" s="295"/>
      <c r="E28" s="289">
        <v>0</v>
      </c>
      <c r="F28" s="290">
        <v>0</v>
      </c>
      <c r="G28" s="307">
        <v>0</v>
      </c>
      <c r="H28" s="311">
        <v>0</v>
      </c>
    </row>
    <row r="29" spans="2:8" ht="102" customHeight="1" thickBot="1" x14ac:dyDescent="0.3">
      <c r="B29" s="389">
        <v>19</v>
      </c>
      <c r="C29" s="390" t="s">
        <v>490</v>
      </c>
      <c r="D29" s="295"/>
      <c r="E29" s="289">
        <v>156.98244448</v>
      </c>
      <c r="F29" s="290">
        <v>5.0001709999999999</v>
      </c>
      <c r="G29" s="307">
        <v>0</v>
      </c>
      <c r="H29" s="321">
        <v>18.198329947999998</v>
      </c>
    </row>
    <row r="30" spans="2:8" ht="87" customHeight="1" thickBot="1" x14ac:dyDescent="0.3">
      <c r="B30" s="129">
        <v>20</v>
      </c>
      <c r="C30" s="130" t="s">
        <v>491</v>
      </c>
      <c r="D30" s="295"/>
      <c r="E30" s="289">
        <v>134.91116103000005</v>
      </c>
      <c r="F30" s="290">
        <v>165.70880418000004</v>
      </c>
      <c r="G30" s="307">
        <v>5135.4720347900002</v>
      </c>
      <c r="H30" s="311">
        <v>5285.7820173950004</v>
      </c>
    </row>
    <row r="31" spans="2:8" ht="62.25" customHeight="1" thickBot="1" x14ac:dyDescent="0.3">
      <c r="B31" s="129">
        <v>21</v>
      </c>
      <c r="C31" s="136" t="s">
        <v>492</v>
      </c>
      <c r="D31" s="295"/>
      <c r="E31" s="289">
        <v>0</v>
      </c>
      <c r="F31" s="290">
        <v>0</v>
      </c>
      <c r="G31" s="307">
        <v>0</v>
      </c>
      <c r="H31" s="311">
        <v>0</v>
      </c>
    </row>
    <row r="32" spans="2:8" ht="43.5" customHeight="1" thickBot="1" x14ac:dyDescent="0.3">
      <c r="B32" s="389">
        <v>22</v>
      </c>
      <c r="C32" s="390" t="s">
        <v>493</v>
      </c>
      <c r="D32" s="295"/>
      <c r="E32" s="289">
        <v>0</v>
      </c>
      <c r="F32" s="290">
        <v>0</v>
      </c>
      <c r="G32" s="307">
        <v>0</v>
      </c>
      <c r="H32" s="321">
        <v>0</v>
      </c>
    </row>
    <row r="33" spans="2:8" ht="75.75" customHeight="1" thickBot="1" x14ac:dyDescent="0.3">
      <c r="B33" s="129">
        <v>23</v>
      </c>
      <c r="C33" s="136" t="s">
        <v>492</v>
      </c>
      <c r="D33" s="295"/>
      <c r="E33" s="289">
        <v>0</v>
      </c>
      <c r="F33" s="290">
        <v>0</v>
      </c>
      <c r="G33" s="307">
        <v>0</v>
      </c>
      <c r="H33" s="311">
        <v>0</v>
      </c>
    </row>
    <row r="34" spans="2:8" ht="99.75" customHeight="1" thickBot="1" x14ac:dyDescent="0.3">
      <c r="B34" s="129">
        <v>24</v>
      </c>
      <c r="C34" s="130" t="s">
        <v>494</v>
      </c>
      <c r="D34" s="295"/>
      <c r="E34" s="289">
        <v>1.45404E-3</v>
      </c>
      <c r="F34" s="290">
        <v>7.020341600000001</v>
      </c>
      <c r="G34" s="307">
        <v>3688.7853251699994</v>
      </c>
      <c r="H34" s="311">
        <v>3679.5851929629998</v>
      </c>
    </row>
    <row r="35" spans="2:8" ht="15.75" thickBot="1" x14ac:dyDescent="0.3">
      <c r="B35" s="131">
        <v>25</v>
      </c>
      <c r="C35" s="128" t="s">
        <v>495</v>
      </c>
      <c r="D35" s="295"/>
      <c r="E35" s="284">
        <v>0</v>
      </c>
      <c r="F35" s="285">
        <v>0</v>
      </c>
      <c r="G35" s="319">
        <v>0</v>
      </c>
      <c r="H35" s="313">
        <v>0</v>
      </c>
    </row>
    <row r="36" spans="2:8" ht="15.75" thickBot="1" x14ac:dyDescent="0.3">
      <c r="B36" s="131">
        <v>26</v>
      </c>
      <c r="C36" s="128" t="s">
        <v>496</v>
      </c>
      <c r="D36" s="284"/>
      <c r="E36" s="299">
        <v>29.57272257</v>
      </c>
      <c r="F36" s="300">
        <v>0</v>
      </c>
      <c r="G36" s="320">
        <v>277.57657554999923</v>
      </c>
      <c r="H36" s="320">
        <v>296.86871113999922</v>
      </c>
    </row>
    <row r="37" spans="2:8" ht="15.75" thickBot="1" x14ac:dyDescent="0.3">
      <c r="B37" s="129">
        <v>27</v>
      </c>
      <c r="C37" s="130" t="s">
        <v>497</v>
      </c>
      <c r="D37" s="295"/>
      <c r="E37" s="295"/>
      <c r="F37" s="301"/>
      <c r="G37" s="307">
        <v>0</v>
      </c>
      <c r="H37" s="307">
        <v>0</v>
      </c>
    </row>
    <row r="38" spans="2:8" ht="54.75" customHeight="1" thickBot="1" x14ac:dyDescent="0.3">
      <c r="B38" s="129">
        <v>28</v>
      </c>
      <c r="C38" s="130" t="s">
        <v>498</v>
      </c>
      <c r="D38" s="295"/>
      <c r="E38" s="289">
        <v>0</v>
      </c>
      <c r="F38" s="290">
        <v>0</v>
      </c>
      <c r="G38" s="321">
        <v>0</v>
      </c>
      <c r="H38" s="311">
        <v>0</v>
      </c>
    </row>
    <row r="39" spans="2:8" ht="15.75" thickBot="1" x14ac:dyDescent="0.3">
      <c r="B39" s="129">
        <v>29</v>
      </c>
      <c r="C39" s="130" t="s">
        <v>499</v>
      </c>
      <c r="D39" s="302"/>
      <c r="E39" s="289">
        <v>9.0115486099999984</v>
      </c>
      <c r="F39" s="290">
        <v>0</v>
      </c>
      <c r="G39" s="321">
        <v>0</v>
      </c>
      <c r="H39" s="311">
        <v>9.0115486099999984</v>
      </c>
    </row>
    <row r="40" spans="2:8" ht="40.5" customHeight="1" thickBot="1" x14ac:dyDescent="0.3">
      <c r="B40" s="129">
        <v>30</v>
      </c>
      <c r="C40" s="130" t="s">
        <v>500</v>
      </c>
      <c r="D40" s="295"/>
      <c r="E40" s="289">
        <v>0</v>
      </c>
      <c r="F40" s="290">
        <v>0</v>
      </c>
      <c r="G40" s="321">
        <v>0</v>
      </c>
      <c r="H40" s="311">
        <v>0</v>
      </c>
    </row>
    <row r="41" spans="2:8" ht="39.75" customHeight="1" thickBot="1" x14ac:dyDescent="0.3">
      <c r="B41" s="129">
        <v>31</v>
      </c>
      <c r="C41" s="130" t="s">
        <v>501</v>
      </c>
      <c r="D41" s="295"/>
      <c r="E41" s="303">
        <v>20.561173960000001</v>
      </c>
      <c r="F41" s="304">
        <v>0</v>
      </c>
      <c r="G41" s="307">
        <v>277.57657554999923</v>
      </c>
      <c r="H41" s="311">
        <v>287.85716252999924</v>
      </c>
    </row>
    <row r="42" spans="2:8" ht="15.75" thickBot="1" x14ac:dyDescent="0.3">
      <c r="B42" s="131">
        <v>32</v>
      </c>
      <c r="C42" s="128" t="s">
        <v>502</v>
      </c>
      <c r="D42" s="295"/>
      <c r="E42" s="305">
        <v>3036.7376182000012</v>
      </c>
      <c r="F42" s="306">
        <v>235.33892876999997</v>
      </c>
      <c r="G42" s="322">
        <v>276.40640104000005</v>
      </c>
      <c r="H42" s="323">
        <v>215.33786463850006</v>
      </c>
    </row>
    <row r="43" spans="2:8" ht="15.75" thickBot="1" x14ac:dyDescent="0.3">
      <c r="B43" s="133">
        <v>33</v>
      </c>
      <c r="C43" s="134" t="s">
        <v>102</v>
      </c>
      <c r="D43" s="293"/>
      <c r="E43" s="293"/>
      <c r="F43" s="294"/>
      <c r="G43" s="324"/>
      <c r="H43" s="317">
        <v>9755.2165929879993</v>
      </c>
    </row>
    <row r="44" spans="2:8" ht="15.75" thickBot="1" x14ac:dyDescent="0.3">
      <c r="B44" s="133">
        <v>34</v>
      </c>
      <c r="C44" s="137" t="s">
        <v>503</v>
      </c>
      <c r="D44" s="293"/>
      <c r="E44" s="293"/>
      <c r="F44" s="294"/>
      <c r="G44" s="324"/>
      <c r="H44" s="365">
        <v>1.450455765843025</v>
      </c>
    </row>
  </sheetData>
  <mergeCells count="5">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fitToHeight="3" orientation="landscape" r:id="rId1"/>
  <rowBreaks count="2" manualBreakCount="2">
    <brk id="22" max="16383" man="1"/>
    <brk id="31" min="1"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497B-0596-4C93-B136-66A7F7012216}">
  <sheetPr codeName="Ark46">
    <pageSetUpPr fitToPage="1"/>
  </sheetPr>
  <dimension ref="A1:H23"/>
  <sheetViews>
    <sheetView showGridLines="0" topLeftCell="B1" zoomScaleNormal="100" workbookViewId="0">
      <selection activeCell="L22" sqref="L22"/>
    </sheetView>
  </sheetViews>
  <sheetFormatPr defaultRowHeight="15" x14ac:dyDescent="0.25"/>
  <cols>
    <col min="1" max="1" width="4.42578125" customWidth="1"/>
    <col min="2" max="2" width="54.7109375" customWidth="1"/>
    <col min="3" max="8" width="21.7109375" customWidth="1"/>
  </cols>
  <sheetData>
    <row r="1" spans="1:8" ht="18.75" x14ac:dyDescent="0.3">
      <c r="B1" s="26" t="s">
        <v>521</v>
      </c>
    </row>
    <row r="4" spans="1:8" ht="35.25" customHeight="1" x14ac:dyDescent="0.25">
      <c r="A4" s="141"/>
      <c r="B4" s="633" t="s">
        <v>523</v>
      </c>
      <c r="C4" s="634" t="s">
        <v>524</v>
      </c>
      <c r="D4" s="633"/>
      <c r="E4" s="635" t="s">
        <v>525</v>
      </c>
      <c r="F4" s="634"/>
      <c r="G4" s="636" t="s">
        <v>526</v>
      </c>
      <c r="H4" s="637"/>
    </row>
    <row r="5" spans="1:8" ht="45" x14ac:dyDescent="0.25">
      <c r="A5" s="142"/>
      <c r="B5" s="633"/>
      <c r="C5" s="143" t="s">
        <v>518</v>
      </c>
      <c r="D5" s="144" t="s">
        <v>346</v>
      </c>
      <c r="E5" s="143" t="s">
        <v>518</v>
      </c>
      <c r="F5" s="144" t="s">
        <v>346</v>
      </c>
      <c r="G5" s="22" t="s">
        <v>527</v>
      </c>
      <c r="H5" s="22" t="s">
        <v>528</v>
      </c>
    </row>
    <row r="6" spans="1:8" x14ac:dyDescent="0.25">
      <c r="A6" s="142"/>
      <c r="B6" s="633"/>
      <c r="C6" s="145" t="s">
        <v>5</v>
      </c>
      <c r="D6" s="32" t="s">
        <v>6</v>
      </c>
      <c r="E6" s="32" t="s">
        <v>7</v>
      </c>
      <c r="F6" s="32" t="s">
        <v>43</v>
      </c>
      <c r="G6" s="32" t="s">
        <v>44</v>
      </c>
      <c r="H6" s="32" t="s">
        <v>109</v>
      </c>
    </row>
    <row r="7" spans="1:8" x14ac:dyDescent="0.25">
      <c r="A7" s="146">
        <v>1</v>
      </c>
      <c r="B7" s="27" t="s">
        <v>529</v>
      </c>
      <c r="C7" s="325">
        <v>1718.5608533099999</v>
      </c>
      <c r="D7" s="326">
        <v>29.9999994</v>
      </c>
      <c r="E7" s="326">
        <v>1718.5608533099999</v>
      </c>
      <c r="F7" s="326">
        <v>5.9999998799999998</v>
      </c>
      <c r="G7" s="326">
        <v>0</v>
      </c>
      <c r="H7" s="366">
        <v>0</v>
      </c>
    </row>
    <row r="8" spans="1:8" x14ac:dyDescent="0.25">
      <c r="A8" s="146">
        <v>2</v>
      </c>
      <c r="B8" s="139" t="s">
        <v>530</v>
      </c>
      <c r="C8" s="325">
        <v>0</v>
      </c>
      <c r="D8" s="326">
        <v>0</v>
      </c>
      <c r="E8" s="326">
        <v>27.083806210000002</v>
      </c>
      <c r="F8" s="326">
        <v>0</v>
      </c>
      <c r="G8" s="326">
        <v>0</v>
      </c>
      <c r="H8" s="366">
        <v>0</v>
      </c>
    </row>
    <row r="9" spans="1:8" x14ac:dyDescent="0.25">
      <c r="A9" s="146">
        <v>3</v>
      </c>
      <c r="B9" s="139" t="s">
        <v>531</v>
      </c>
      <c r="C9" s="325">
        <v>0</v>
      </c>
      <c r="D9" s="326">
        <v>0</v>
      </c>
      <c r="E9" s="326">
        <v>0</v>
      </c>
      <c r="F9" s="326">
        <v>0</v>
      </c>
      <c r="G9" s="326">
        <v>0</v>
      </c>
      <c r="H9" s="366">
        <v>0</v>
      </c>
    </row>
    <row r="10" spans="1:8" x14ac:dyDescent="0.25">
      <c r="A10" s="146">
        <v>4</v>
      </c>
      <c r="B10" s="139" t="s">
        <v>532</v>
      </c>
      <c r="C10" s="325">
        <v>0</v>
      </c>
      <c r="D10" s="326">
        <v>0</v>
      </c>
      <c r="E10" s="326">
        <v>0</v>
      </c>
      <c r="F10" s="326">
        <v>0</v>
      </c>
      <c r="G10" s="326">
        <v>0</v>
      </c>
      <c r="H10" s="366">
        <v>0</v>
      </c>
    </row>
    <row r="11" spans="1:8" x14ac:dyDescent="0.25">
      <c r="A11" s="146">
        <v>5</v>
      </c>
      <c r="B11" s="139" t="s">
        <v>533</v>
      </c>
      <c r="C11" s="325">
        <v>0</v>
      </c>
      <c r="D11" s="326">
        <v>0</v>
      </c>
      <c r="E11" s="326">
        <v>0</v>
      </c>
      <c r="F11" s="326">
        <v>0</v>
      </c>
      <c r="G11" s="326">
        <v>0</v>
      </c>
      <c r="H11" s="366">
        <v>0</v>
      </c>
    </row>
    <row r="12" spans="1:8" x14ac:dyDescent="0.25">
      <c r="A12" s="146">
        <v>6</v>
      </c>
      <c r="B12" s="139" t="s">
        <v>406</v>
      </c>
      <c r="C12" s="325">
        <v>159.54779854</v>
      </c>
      <c r="D12" s="326">
        <v>41.323135469999997</v>
      </c>
      <c r="E12" s="326">
        <v>155.95600408999999</v>
      </c>
      <c r="F12" s="326">
        <v>23.90895321</v>
      </c>
      <c r="G12" s="326">
        <v>35.972991460000003</v>
      </c>
      <c r="H12" s="366">
        <v>0.20000000000000004</v>
      </c>
    </row>
    <row r="13" spans="1:8" x14ac:dyDescent="0.25">
      <c r="A13" s="146">
        <v>7</v>
      </c>
      <c r="B13" s="139" t="s">
        <v>412</v>
      </c>
      <c r="C13" s="325">
        <v>978.14712526999995</v>
      </c>
      <c r="D13" s="326">
        <v>478.64547483999996</v>
      </c>
      <c r="E13" s="326">
        <v>852.10387428999991</v>
      </c>
      <c r="F13" s="326">
        <v>108.34057268000001</v>
      </c>
      <c r="G13" s="326">
        <v>772.12507515999994</v>
      </c>
      <c r="H13" s="366">
        <v>0.80392476378607014</v>
      </c>
    </row>
    <row r="14" spans="1:8" x14ac:dyDescent="0.25">
      <c r="A14" s="146">
        <v>8</v>
      </c>
      <c r="B14" s="139" t="s">
        <v>534</v>
      </c>
      <c r="C14" s="325">
        <v>2550.0189120300001</v>
      </c>
      <c r="D14" s="326">
        <v>3339.11278309</v>
      </c>
      <c r="E14" s="326">
        <v>2517.8996019199999</v>
      </c>
      <c r="F14" s="326">
        <v>1513.6421407400001</v>
      </c>
      <c r="G14" s="326">
        <v>2840.636430175</v>
      </c>
      <c r="H14" s="366">
        <v>0.70460300587158409</v>
      </c>
    </row>
    <row r="15" spans="1:8" x14ac:dyDescent="0.25">
      <c r="A15" s="146">
        <v>9</v>
      </c>
      <c r="B15" s="139" t="s">
        <v>408</v>
      </c>
      <c r="C15" s="325">
        <v>1757.68140513</v>
      </c>
      <c r="D15" s="326">
        <v>584.02404119000005</v>
      </c>
      <c r="E15" s="326">
        <v>1757.68140513</v>
      </c>
      <c r="F15" s="326">
        <v>176.23346536000003</v>
      </c>
      <c r="G15" s="326">
        <v>656.55884014000003</v>
      </c>
      <c r="H15" s="366">
        <v>0.33949728096027637</v>
      </c>
    </row>
    <row r="16" spans="1:8" x14ac:dyDescent="0.25">
      <c r="A16" s="146">
        <v>10</v>
      </c>
      <c r="B16" s="139" t="s">
        <v>414</v>
      </c>
      <c r="C16" s="325">
        <v>99.562871400000006</v>
      </c>
      <c r="D16" s="326">
        <v>40.3213723</v>
      </c>
      <c r="E16" s="326">
        <v>92.076623359999999</v>
      </c>
      <c r="F16" s="326">
        <v>17.791255449999998</v>
      </c>
      <c r="G16" s="326">
        <v>135.72085100999999</v>
      </c>
      <c r="H16" s="366">
        <v>1.2353096508280534</v>
      </c>
    </row>
    <row r="17" spans="1:8" x14ac:dyDescent="0.25">
      <c r="A17" s="146">
        <v>11</v>
      </c>
      <c r="B17" s="139" t="s">
        <v>535</v>
      </c>
      <c r="C17" s="325">
        <v>0</v>
      </c>
      <c r="D17" s="326">
        <v>0</v>
      </c>
      <c r="E17" s="326">
        <v>0</v>
      </c>
      <c r="F17" s="326">
        <v>0</v>
      </c>
      <c r="G17" s="326">
        <v>0</v>
      </c>
      <c r="H17" s="366">
        <v>0</v>
      </c>
    </row>
    <row r="18" spans="1:8" ht="30" x14ac:dyDescent="0.25">
      <c r="A18" s="146">
        <v>12</v>
      </c>
      <c r="B18" s="139" t="s">
        <v>400</v>
      </c>
      <c r="C18" s="325">
        <v>0</v>
      </c>
      <c r="D18" s="326">
        <v>0</v>
      </c>
      <c r="E18" s="326">
        <v>0</v>
      </c>
      <c r="F18" s="326">
        <v>0</v>
      </c>
      <c r="G18" s="326">
        <v>0</v>
      </c>
      <c r="H18" s="366">
        <v>0</v>
      </c>
    </row>
    <row r="19" spans="1:8" x14ac:dyDescent="0.25">
      <c r="A19" s="146">
        <v>13</v>
      </c>
      <c r="B19" s="139" t="s">
        <v>536</v>
      </c>
      <c r="C19" s="325">
        <v>0</v>
      </c>
      <c r="D19" s="326">
        <v>0</v>
      </c>
      <c r="E19" s="326">
        <v>0</v>
      </c>
      <c r="F19" s="326">
        <v>0</v>
      </c>
      <c r="G19" s="326">
        <v>0</v>
      </c>
      <c r="H19" s="366">
        <v>0</v>
      </c>
    </row>
    <row r="20" spans="1:8" x14ac:dyDescent="0.25">
      <c r="A20" s="146">
        <v>14</v>
      </c>
      <c r="B20" s="139" t="s">
        <v>537</v>
      </c>
      <c r="C20" s="325">
        <v>0</v>
      </c>
      <c r="D20" s="326">
        <v>0</v>
      </c>
      <c r="E20" s="326">
        <v>0</v>
      </c>
      <c r="F20" s="326">
        <v>0</v>
      </c>
      <c r="G20" s="326">
        <v>0</v>
      </c>
      <c r="H20" s="366">
        <v>0</v>
      </c>
    </row>
    <row r="21" spans="1:8" x14ac:dyDescent="0.25">
      <c r="A21" s="146">
        <v>15</v>
      </c>
      <c r="B21" s="139" t="s">
        <v>113</v>
      </c>
      <c r="C21" s="325">
        <v>220.17610677999997</v>
      </c>
      <c r="D21" s="326">
        <v>0</v>
      </c>
      <c r="E21" s="326">
        <v>220.17610677999997</v>
      </c>
      <c r="F21" s="326">
        <v>0</v>
      </c>
      <c r="G21" s="326">
        <v>220.17610677999997</v>
      </c>
      <c r="H21" s="366">
        <v>1</v>
      </c>
    </row>
    <row r="22" spans="1:8" x14ac:dyDescent="0.25">
      <c r="A22" s="146">
        <v>16</v>
      </c>
      <c r="B22" s="139" t="s">
        <v>538</v>
      </c>
      <c r="C22" s="325">
        <v>272.31028627000001</v>
      </c>
      <c r="D22" s="326">
        <v>0.29050176999999999</v>
      </c>
      <c r="E22" s="326">
        <v>272.31028627000001</v>
      </c>
      <c r="F22" s="326">
        <v>0</v>
      </c>
      <c r="G22" s="326">
        <v>239.94854233999996</v>
      </c>
      <c r="H22" s="366">
        <v>0.8811585696108708</v>
      </c>
    </row>
    <row r="23" spans="1:8" x14ac:dyDescent="0.25">
      <c r="A23" s="147">
        <v>17</v>
      </c>
      <c r="B23" s="37" t="s">
        <v>539</v>
      </c>
      <c r="C23" s="325">
        <v>7806.5960744799995</v>
      </c>
      <c r="D23" s="326">
        <v>4515.7217417299998</v>
      </c>
      <c r="E23" s="326">
        <v>7664.439277120001</v>
      </c>
      <c r="F23" s="326">
        <v>1847.0870857899999</v>
      </c>
      <c r="G23" s="326">
        <v>4978.7809584249999</v>
      </c>
      <c r="H23" s="366">
        <v>0.52344710706366249</v>
      </c>
    </row>
  </sheetData>
  <mergeCells count="4">
    <mergeCell ref="B4:B6"/>
    <mergeCell ref="C4:D4"/>
    <mergeCell ref="E4:F4"/>
    <mergeCell ref="G4:H4"/>
  </mergeCells>
  <pageMargins left="0.11811023622047245" right="0.11811023622047245" top="0.74803149606299213" bottom="0.74803149606299213" header="0.31496062992125984" footer="0.31496062992125984"/>
  <pageSetup paperSize="9" scale="7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76FF-FAD9-4CD7-B144-F560FA9D47C8}">
  <sheetPr codeName="Ark47">
    <pageSetUpPr fitToPage="1"/>
  </sheetPr>
  <dimension ref="A2:S24"/>
  <sheetViews>
    <sheetView showGridLines="0" zoomScaleNormal="100" zoomScaleSheetLayoutView="100" workbookViewId="0">
      <selection activeCell="L22" sqref="L22"/>
    </sheetView>
  </sheetViews>
  <sheetFormatPr defaultRowHeight="15" x14ac:dyDescent="0.25"/>
  <cols>
    <col min="1" max="1" width="3.7109375" customWidth="1"/>
    <col min="2" max="2" width="37.7109375" customWidth="1"/>
    <col min="3" max="15" width="8.28515625" customWidth="1"/>
    <col min="16" max="16" width="9.28515625" customWidth="1"/>
    <col min="17" max="17" width="8.28515625" customWidth="1"/>
  </cols>
  <sheetData>
    <row r="2" spans="1:19" ht="18.75" x14ac:dyDescent="0.3">
      <c r="B2" s="26" t="s">
        <v>522</v>
      </c>
    </row>
    <row r="5" spans="1:19" ht="15" customHeight="1" x14ac:dyDescent="0.25">
      <c r="A5" s="141"/>
      <c r="B5" s="633" t="s">
        <v>523</v>
      </c>
      <c r="C5" s="635" t="s">
        <v>540</v>
      </c>
      <c r="D5" s="638"/>
      <c r="E5" s="638"/>
      <c r="F5" s="638"/>
      <c r="G5" s="638"/>
      <c r="H5" s="638"/>
      <c r="I5" s="638"/>
      <c r="J5" s="638"/>
      <c r="K5" s="638"/>
      <c r="L5" s="638"/>
      <c r="M5" s="638"/>
      <c r="N5" s="638"/>
      <c r="O5" s="638"/>
      <c r="P5" s="638"/>
      <c r="Q5" s="634"/>
      <c r="R5" s="639" t="s">
        <v>42</v>
      </c>
      <c r="S5" s="639" t="s">
        <v>541</v>
      </c>
    </row>
    <row r="6" spans="1:19" x14ac:dyDescent="0.25">
      <c r="A6" s="142"/>
      <c r="B6" s="633"/>
      <c r="C6" s="148">
        <v>0</v>
      </c>
      <c r="D6" s="149">
        <v>0.02</v>
      </c>
      <c r="E6" s="148">
        <v>0.04</v>
      </c>
      <c r="F6" s="149">
        <v>0.1</v>
      </c>
      <c r="G6" s="149">
        <v>0.2</v>
      </c>
      <c r="H6" s="149">
        <v>0.35</v>
      </c>
      <c r="I6" s="149">
        <v>0.5</v>
      </c>
      <c r="J6" s="149">
        <v>0.7</v>
      </c>
      <c r="K6" s="149">
        <v>0.75</v>
      </c>
      <c r="L6" s="150">
        <v>1</v>
      </c>
      <c r="M6" s="150">
        <v>1.5</v>
      </c>
      <c r="N6" s="150">
        <v>2.5</v>
      </c>
      <c r="O6" s="150">
        <v>3.7</v>
      </c>
      <c r="P6" s="150">
        <v>12.5</v>
      </c>
      <c r="Q6" s="150" t="s">
        <v>542</v>
      </c>
      <c r="R6" s="639"/>
      <c r="S6" s="639"/>
    </row>
    <row r="7" spans="1:19" x14ac:dyDescent="0.25">
      <c r="A7" s="142"/>
      <c r="B7" s="633"/>
      <c r="C7" s="145" t="s">
        <v>5</v>
      </c>
      <c r="D7" s="145" t="s">
        <v>6</v>
      </c>
      <c r="E7" s="145" t="s">
        <v>7</v>
      </c>
      <c r="F7" s="145" t="s">
        <v>43</v>
      </c>
      <c r="G7" s="145" t="s">
        <v>44</v>
      </c>
      <c r="H7" s="145" t="s">
        <v>109</v>
      </c>
      <c r="I7" s="145" t="s">
        <v>110</v>
      </c>
      <c r="J7" s="145" t="s">
        <v>111</v>
      </c>
      <c r="K7" s="145" t="s">
        <v>262</v>
      </c>
      <c r="L7" s="145" t="s">
        <v>263</v>
      </c>
      <c r="M7" s="145" t="s">
        <v>264</v>
      </c>
      <c r="N7" s="145" t="s">
        <v>265</v>
      </c>
      <c r="O7" s="145" t="s">
        <v>266</v>
      </c>
      <c r="P7" s="145" t="s">
        <v>506</v>
      </c>
      <c r="Q7" s="145" t="s">
        <v>507</v>
      </c>
      <c r="R7" s="151" t="s">
        <v>543</v>
      </c>
      <c r="S7" s="151" t="s">
        <v>544</v>
      </c>
    </row>
    <row r="8" spans="1:19" x14ac:dyDescent="0.25">
      <c r="A8" s="146">
        <v>1</v>
      </c>
      <c r="B8" s="27" t="s">
        <v>529</v>
      </c>
      <c r="C8" s="325">
        <v>1724.56085319</v>
      </c>
      <c r="D8" s="326">
        <v>0</v>
      </c>
      <c r="E8" s="326">
        <v>0</v>
      </c>
      <c r="F8" s="326">
        <v>0</v>
      </c>
      <c r="G8" s="326">
        <v>0</v>
      </c>
      <c r="H8" s="326">
        <v>0</v>
      </c>
      <c r="I8" s="326">
        <v>0</v>
      </c>
      <c r="J8" s="326">
        <v>0</v>
      </c>
      <c r="K8" s="326">
        <v>0</v>
      </c>
      <c r="L8" s="326">
        <v>0</v>
      </c>
      <c r="M8" s="326">
        <v>0</v>
      </c>
      <c r="N8" s="326">
        <v>0</v>
      </c>
      <c r="O8" s="326">
        <v>0</v>
      </c>
      <c r="P8" s="326">
        <v>0</v>
      </c>
      <c r="Q8" s="326">
        <v>0</v>
      </c>
      <c r="R8" s="326">
        <v>1724.56085319</v>
      </c>
      <c r="S8" s="326">
        <v>0</v>
      </c>
    </row>
    <row r="9" spans="1:19" x14ac:dyDescent="0.25">
      <c r="A9" s="146">
        <v>2</v>
      </c>
      <c r="B9" s="139" t="s">
        <v>530</v>
      </c>
      <c r="C9" s="325">
        <v>27.083806210000002</v>
      </c>
      <c r="D9" s="326">
        <v>0</v>
      </c>
      <c r="E9" s="326">
        <v>0</v>
      </c>
      <c r="F9" s="326">
        <v>0</v>
      </c>
      <c r="G9" s="326">
        <v>0</v>
      </c>
      <c r="H9" s="326">
        <v>0</v>
      </c>
      <c r="I9" s="326">
        <v>0</v>
      </c>
      <c r="J9" s="326">
        <v>0</v>
      </c>
      <c r="K9" s="326">
        <v>0</v>
      </c>
      <c r="L9" s="326">
        <v>0</v>
      </c>
      <c r="M9" s="326">
        <v>0</v>
      </c>
      <c r="N9" s="326">
        <v>0</v>
      </c>
      <c r="O9" s="326">
        <v>0</v>
      </c>
      <c r="P9" s="326">
        <v>0</v>
      </c>
      <c r="Q9" s="326">
        <v>0</v>
      </c>
      <c r="R9" s="326">
        <v>27.083806210000002</v>
      </c>
      <c r="S9" s="326">
        <v>27.083806210000002</v>
      </c>
    </row>
    <row r="10" spans="1:19" x14ac:dyDescent="0.25">
      <c r="A10" s="146">
        <v>3</v>
      </c>
      <c r="B10" s="139" t="s">
        <v>531</v>
      </c>
      <c r="C10" s="325">
        <v>0</v>
      </c>
      <c r="D10" s="325">
        <v>0</v>
      </c>
      <c r="E10" s="325">
        <v>0</v>
      </c>
      <c r="F10" s="325">
        <v>0</v>
      </c>
      <c r="G10" s="325">
        <v>0</v>
      </c>
      <c r="H10" s="325">
        <v>0</v>
      </c>
      <c r="I10" s="325">
        <v>0</v>
      </c>
      <c r="J10" s="325">
        <v>0</v>
      </c>
      <c r="K10" s="325">
        <v>0</v>
      </c>
      <c r="L10" s="325">
        <v>0</v>
      </c>
      <c r="M10" s="325">
        <v>0</v>
      </c>
      <c r="N10" s="325">
        <v>0</v>
      </c>
      <c r="O10" s="325">
        <v>0</v>
      </c>
      <c r="P10" s="325">
        <v>0</v>
      </c>
      <c r="Q10" s="325">
        <v>0</v>
      </c>
      <c r="R10" s="326">
        <v>0</v>
      </c>
      <c r="S10" s="326">
        <v>0</v>
      </c>
    </row>
    <row r="11" spans="1:19" x14ac:dyDescent="0.25">
      <c r="A11" s="146">
        <v>4</v>
      </c>
      <c r="B11" s="139" t="s">
        <v>532</v>
      </c>
      <c r="C11" s="325">
        <v>0</v>
      </c>
      <c r="D11" s="325">
        <v>0</v>
      </c>
      <c r="E11" s="325">
        <v>0</v>
      </c>
      <c r="F11" s="325">
        <v>0</v>
      </c>
      <c r="G11" s="325">
        <v>0</v>
      </c>
      <c r="H11" s="325">
        <v>0</v>
      </c>
      <c r="I11" s="325">
        <v>0</v>
      </c>
      <c r="J11" s="325">
        <v>0</v>
      </c>
      <c r="K11" s="325">
        <v>0</v>
      </c>
      <c r="L11" s="325">
        <v>0</v>
      </c>
      <c r="M11" s="325">
        <v>0</v>
      </c>
      <c r="N11" s="325">
        <v>0</v>
      </c>
      <c r="O11" s="325">
        <v>0</v>
      </c>
      <c r="P11" s="325">
        <v>0</v>
      </c>
      <c r="Q11" s="325">
        <v>0</v>
      </c>
      <c r="R11" s="326">
        <v>0</v>
      </c>
      <c r="S11" s="326">
        <v>0</v>
      </c>
    </row>
    <row r="12" spans="1:19" x14ac:dyDescent="0.25">
      <c r="A12" s="146">
        <v>5</v>
      </c>
      <c r="B12" s="139" t="s">
        <v>533</v>
      </c>
      <c r="C12" s="325">
        <v>0</v>
      </c>
      <c r="D12" s="325">
        <v>0</v>
      </c>
      <c r="E12" s="325">
        <v>0</v>
      </c>
      <c r="F12" s="325">
        <v>0</v>
      </c>
      <c r="G12" s="325">
        <v>0</v>
      </c>
      <c r="H12" s="325">
        <v>0</v>
      </c>
      <c r="I12" s="325">
        <v>0</v>
      </c>
      <c r="J12" s="325">
        <v>0</v>
      </c>
      <c r="K12" s="325">
        <v>0</v>
      </c>
      <c r="L12" s="325">
        <v>0</v>
      </c>
      <c r="M12" s="325">
        <v>0</v>
      </c>
      <c r="N12" s="325">
        <v>0</v>
      </c>
      <c r="O12" s="325">
        <v>0</v>
      </c>
      <c r="P12" s="325">
        <v>0</v>
      </c>
      <c r="Q12" s="325">
        <v>0</v>
      </c>
      <c r="R12" s="326">
        <v>0</v>
      </c>
      <c r="S12" s="326">
        <v>0</v>
      </c>
    </row>
    <row r="13" spans="1:19" x14ac:dyDescent="0.25">
      <c r="A13" s="146">
        <v>6</v>
      </c>
      <c r="B13" s="139" t="s">
        <v>406</v>
      </c>
      <c r="C13" s="325">
        <v>0</v>
      </c>
      <c r="D13" s="326">
        <v>0</v>
      </c>
      <c r="E13" s="326">
        <v>0</v>
      </c>
      <c r="F13" s="326">
        <v>0</v>
      </c>
      <c r="G13" s="326">
        <v>179.86495730000001</v>
      </c>
      <c r="H13" s="326">
        <v>0</v>
      </c>
      <c r="I13" s="326">
        <v>0</v>
      </c>
      <c r="J13" s="326">
        <v>0</v>
      </c>
      <c r="K13" s="326">
        <v>0</v>
      </c>
      <c r="L13" s="326">
        <v>0</v>
      </c>
      <c r="M13" s="326">
        <v>0</v>
      </c>
      <c r="N13" s="326">
        <v>0</v>
      </c>
      <c r="O13" s="326">
        <v>0</v>
      </c>
      <c r="P13" s="326">
        <v>0</v>
      </c>
      <c r="Q13" s="326">
        <v>0</v>
      </c>
      <c r="R13" s="326">
        <v>179.86495730000001</v>
      </c>
      <c r="S13" s="326">
        <v>0</v>
      </c>
    </row>
    <row r="14" spans="1:19" x14ac:dyDescent="0.25">
      <c r="A14" s="146">
        <v>7</v>
      </c>
      <c r="B14" s="139" t="s">
        <v>412</v>
      </c>
      <c r="C14" s="325">
        <v>0</v>
      </c>
      <c r="D14" s="326">
        <v>0</v>
      </c>
      <c r="E14" s="326">
        <v>0</v>
      </c>
      <c r="F14" s="326">
        <v>0</v>
      </c>
      <c r="G14" s="326">
        <v>0</v>
      </c>
      <c r="H14" s="326">
        <v>0</v>
      </c>
      <c r="I14" s="326">
        <v>0</v>
      </c>
      <c r="J14" s="326">
        <v>0</v>
      </c>
      <c r="K14" s="326">
        <v>0</v>
      </c>
      <c r="L14" s="326">
        <v>960.44444697000006</v>
      </c>
      <c r="M14" s="326">
        <v>0</v>
      </c>
      <c r="N14" s="326">
        <v>0</v>
      </c>
      <c r="O14" s="326">
        <v>0</v>
      </c>
      <c r="P14" s="326">
        <v>0</v>
      </c>
      <c r="Q14" s="326">
        <v>0</v>
      </c>
      <c r="R14" s="326">
        <v>960.44444697000006</v>
      </c>
      <c r="S14" s="326">
        <v>960.44444697000006</v>
      </c>
    </row>
    <row r="15" spans="1:19" x14ac:dyDescent="0.25">
      <c r="A15" s="146">
        <v>8</v>
      </c>
      <c r="B15" s="139" t="s">
        <v>410</v>
      </c>
      <c r="C15" s="325">
        <v>0</v>
      </c>
      <c r="D15" s="326">
        <v>0</v>
      </c>
      <c r="E15" s="326">
        <v>0</v>
      </c>
      <c r="F15" s="326">
        <v>0</v>
      </c>
      <c r="G15" s="326">
        <v>0</v>
      </c>
      <c r="H15" s="326">
        <v>0</v>
      </c>
      <c r="I15" s="326">
        <v>0</v>
      </c>
      <c r="J15" s="326">
        <v>0</v>
      </c>
      <c r="K15" s="326">
        <v>4031.5417426599997</v>
      </c>
      <c r="L15" s="326">
        <v>0</v>
      </c>
      <c r="M15" s="326">
        <v>0</v>
      </c>
      <c r="N15" s="326">
        <v>0</v>
      </c>
      <c r="O15" s="326">
        <v>0</v>
      </c>
      <c r="P15" s="326">
        <v>0</v>
      </c>
      <c r="Q15" s="326">
        <v>0</v>
      </c>
      <c r="R15" s="326">
        <v>4031.5417426599997</v>
      </c>
      <c r="S15" s="326">
        <v>4031.5417426599997</v>
      </c>
    </row>
    <row r="16" spans="1:19" ht="30" x14ac:dyDescent="0.25">
      <c r="A16" s="146">
        <v>9</v>
      </c>
      <c r="B16" s="139" t="s">
        <v>545</v>
      </c>
      <c r="C16" s="325">
        <v>0</v>
      </c>
      <c r="D16" s="326">
        <v>0</v>
      </c>
      <c r="E16" s="326">
        <v>0</v>
      </c>
      <c r="F16" s="326">
        <v>0</v>
      </c>
      <c r="G16" s="326">
        <v>0</v>
      </c>
      <c r="H16" s="326">
        <v>1932.09565015</v>
      </c>
      <c r="I16" s="326">
        <v>1.81922034</v>
      </c>
      <c r="J16" s="326">
        <v>0</v>
      </c>
      <c r="K16" s="326">
        <v>0</v>
      </c>
      <c r="L16" s="326">
        <v>0</v>
      </c>
      <c r="M16" s="326">
        <v>0</v>
      </c>
      <c r="N16" s="326">
        <v>0</v>
      </c>
      <c r="O16" s="326">
        <v>0</v>
      </c>
      <c r="P16" s="326">
        <v>0</v>
      </c>
      <c r="Q16" s="326">
        <v>0</v>
      </c>
      <c r="R16" s="326">
        <v>1933.9148704899999</v>
      </c>
      <c r="S16" s="326">
        <v>1933.9148704899999</v>
      </c>
    </row>
    <row r="17" spans="1:19" x14ac:dyDescent="0.25">
      <c r="A17" s="146">
        <v>10</v>
      </c>
      <c r="B17" s="139" t="s">
        <v>414</v>
      </c>
      <c r="C17" s="325">
        <v>0</v>
      </c>
      <c r="D17" s="326">
        <v>0</v>
      </c>
      <c r="E17" s="326">
        <v>0</v>
      </c>
      <c r="F17" s="326">
        <v>0</v>
      </c>
      <c r="G17" s="326">
        <v>0</v>
      </c>
      <c r="H17" s="326">
        <v>0</v>
      </c>
      <c r="I17" s="326">
        <v>0</v>
      </c>
      <c r="J17" s="326">
        <v>0</v>
      </c>
      <c r="K17" s="326">
        <v>0</v>
      </c>
      <c r="L17" s="326">
        <v>58.161934389999999</v>
      </c>
      <c r="M17" s="326">
        <v>51.705944420000002</v>
      </c>
      <c r="N17" s="326">
        <v>0</v>
      </c>
      <c r="O17" s="326">
        <v>0</v>
      </c>
      <c r="P17" s="326">
        <v>0</v>
      </c>
      <c r="Q17" s="326">
        <v>0</v>
      </c>
      <c r="R17" s="326">
        <v>109.86787881000001</v>
      </c>
      <c r="S17" s="326">
        <v>109.86787881000001</v>
      </c>
    </row>
    <row r="18" spans="1:19" ht="30" x14ac:dyDescent="0.25">
      <c r="A18" s="146">
        <v>11</v>
      </c>
      <c r="B18" s="139" t="s">
        <v>535</v>
      </c>
      <c r="C18" s="325">
        <v>0</v>
      </c>
      <c r="D18" s="325">
        <v>0</v>
      </c>
      <c r="E18" s="325">
        <v>0</v>
      </c>
      <c r="F18" s="325">
        <v>0</v>
      </c>
      <c r="G18" s="325">
        <v>0</v>
      </c>
      <c r="H18" s="325">
        <v>0</v>
      </c>
      <c r="I18" s="325">
        <v>0</v>
      </c>
      <c r="J18" s="325">
        <v>0</v>
      </c>
      <c r="K18" s="325">
        <v>0</v>
      </c>
      <c r="L18" s="325">
        <v>0</v>
      </c>
      <c r="M18" s="325">
        <v>0</v>
      </c>
      <c r="N18" s="325">
        <v>0</v>
      </c>
      <c r="O18" s="325">
        <v>0</v>
      </c>
      <c r="P18" s="325">
        <v>0</v>
      </c>
      <c r="Q18" s="325">
        <v>0</v>
      </c>
      <c r="R18" s="326">
        <v>0</v>
      </c>
      <c r="S18" s="326">
        <v>0</v>
      </c>
    </row>
    <row r="19" spans="1:19" ht="30" x14ac:dyDescent="0.25">
      <c r="A19" s="146">
        <v>12</v>
      </c>
      <c r="B19" s="139" t="s">
        <v>400</v>
      </c>
      <c r="C19" s="325">
        <v>0</v>
      </c>
      <c r="D19" s="325">
        <v>0</v>
      </c>
      <c r="E19" s="325">
        <v>0</v>
      </c>
      <c r="F19" s="325">
        <v>0</v>
      </c>
      <c r="G19" s="325">
        <v>0</v>
      </c>
      <c r="H19" s="325">
        <v>0</v>
      </c>
      <c r="I19" s="325">
        <v>0</v>
      </c>
      <c r="J19" s="325">
        <v>0</v>
      </c>
      <c r="K19" s="325">
        <v>0</v>
      </c>
      <c r="L19" s="325">
        <v>0</v>
      </c>
      <c r="M19" s="325">
        <v>0</v>
      </c>
      <c r="N19" s="325">
        <v>0</v>
      </c>
      <c r="O19" s="325">
        <v>0</v>
      </c>
      <c r="P19" s="325">
        <v>0</v>
      </c>
      <c r="Q19" s="325">
        <v>0</v>
      </c>
      <c r="R19" s="326">
        <v>0</v>
      </c>
      <c r="S19" s="326">
        <v>0</v>
      </c>
    </row>
    <row r="20" spans="1:19" ht="45" x14ac:dyDescent="0.25">
      <c r="A20" s="146">
        <v>13</v>
      </c>
      <c r="B20" s="139" t="s">
        <v>546</v>
      </c>
      <c r="C20" s="325">
        <v>0</v>
      </c>
      <c r="D20" s="325">
        <v>0</v>
      </c>
      <c r="E20" s="325">
        <v>0</v>
      </c>
      <c r="F20" s="325">
        <v>0</v>
      </c>
      <c r="G20" s="325">
        <v>0</v>
      </c>
      <c r="H20" s="325">
        <v>0</v>
      </c>
      <c r="I20" s="325">
        <v>0</v>
      </c>
      <c r="J20" s="325">
        <v>0</v>
      </c>
      <c r="K20" s="325">
        <v>0</v>
      </c>
      <c r="L20" s="325">
        <v>0</v>
      </c>
      <c r="M20" s="325">
        <v>0</v>
      </c>
      <c r="N20" s="325">
        <v>0</v>
      </c>
      <c r="O20" s="325">
        <v>0</v>
      </c>
      <c r="P20" s="325">
        <v>0</v>
      </c>
      <c r="Q20" s="325">
        <v>0</v>
      </c>
      <c r="R20" s="326">
        <v>0</v>
      </c>
      <c r="S20" s="326">
        <v>0</v>
      </c>
    </row>
    <row r="21" spans="1:19" x14ac:dyDescent="0.25">
      <c r="A21" s="146">
        <v>14</v>
      </c>
      <c r="B21" s="139" t="s">
        <v>547</v>
      </c>
      <c r="C21" s="325">
        <v>0</v>
      </c>
      <c r="D21" s="325">
        <v>0</v>
      </c>
      <c r="E21" s="325">
        <v>0</v>
      </c>
      <c r="F21" s="325">
        <v>0</v>
      </c>
      <c r="G21" s="325">
        <v>0</v>
      </c>
      <c r="H21" s="325">
        <v>0</v>
      </c>
      <c r="I21" s="325">
        <v>0</v>
      </c>
      <c r="J21" s="325">
        <v>0</v>
      </c>
      <c r="K21" s="325">
        <v>0</v>
      </c>
      <c r="L21" s="325">
        <v>0</v>
      </c>
      <c r="M21" s="325">
        <v>0</v>
      </c>
      <c r="N21" s="325">
        <v>0</v>
      </c>
      <c r="O21" s="325">
        <v>0</v>
      </c>
      <c r="P21" s="325">
        <v>0</v>
      </c>
      <c r="Q21" s="325">
        <v>0</v>
      </c>
      <c r="R21" s="326">
        <v>0</v>
      </c>
      <c r="S21" s="326">
        <v>0</v>
      </c>
    </row>
    <row r="22" spans="1:19" x14ac:dyDescent="0.25">
      <c r="A22" s="146">
        <v>15</v>
      </c>
      <c r="B22" s="139" t="s">
        <v>548</v>
      </c>
      <c r="C22" s="325">
        <v>0</v>
      </c>
      <c r="D22" s="326">
        <v>0</v>
      </c>
      <c r="E22" s="326">
        <v>0</v>
      </c>
      <c r="F22" s="326">
        <v>0</v>
      </c>
      <c r="G22" s="326">
        <v>0</v>
      </c>
      <c r="H22" s="326">
        <v>0</v>
      </c>
      <c r="I22" s="326">
        <v>0</v>
      </c>
      <c r="J22" s="326">
        <v>0</v>
      </c>
      <c r="K22" s="326">
        <v>0</v>
      </c>
      <c r="L22" s="326">
        <v>220.17610677999997</v>
      </c>
      <c r="M22" s="326">
        <v>0</v>
      </c>
      <c r="N22" s="326">
        <v>0</v>
      </c>
      <c r="O22" s="326">
        <v>0</v>
      </c>
      <c r="P22" s="326">
        <v>0</v>
      </c>
      <c r="Q22" s="326">
        <v>0</v>
      </c>
      <c r="R22" s="326">
        <v>220.17610677999997</v>
      </c>
      <c r="S22" s="326">
        <v>220.17610677999997</v>
      </c>
    </row>
    <row r="23" spans="1:19" x14ac:dyDescent="0.25">
      <c r="A23" s="146">
        <v>16</v>
      </c>
      <c r="B23" s="139" t="s">
        <v>538</v>
      </c>
      <c r="C23" s="325">
        <v>32.361743930000003</v>
      </c>
      <c r="D23" s="326">
        <v>0</v>
      </c>
      <c r="E23" s="326">
        <v>0</v>
      </c>
      <c r="F23" s="326">
        <v>0</v>
      </c>
      <c r="G23" s="326">
        <v>0</v>
      </c>
      <c r="H23" s="326">
        <v>0</v>
      </c>
      <c r="I23" s="326">
        <v>0</v>
      </c>
      <c r="J23" s="326">
        <v>0</v>
      </c>
      <c r="K23" s="326">
        <v>0</v>
      </c>
      <c r="L23" s="326">
        <v>239.94854233999996</v>
      </c>
      <c r="M23" s="326">
        <v>0</v>
      </c>
      <c r="N23" s="326">
        <v>0</v>
      </c>
      <c r="O23" s="326">
        <v>0</v>
      </c>
      <c r="P23" s="326">
        <v>0</v>
      </c>
      <c r="Q23" s="326">
        <v>0</v>
      </c>
      <c r="R23" s="326">
        <v>272.31028626999995</v>
      </c>
      <c r="S23" s="326">
        <v>272.31028626999995</v>
      </c>
    </row>
    <row r="24" spans="1:19" x14ac:dyDescent="0.25">
      <c r="A24" s="147">
        <v>17</v>
      </c>
      <c r="B24" s="37" t="s">
        <v>539</v>
      </c>
      <c r="C24" s="325">
        <v>1784.00640333</v>
      </c>
      <c r="D24" s="326">
        <v>0</v>
      </c>
      <c r="E24" s="326">
        <v>0</v>
      </c>
      <c r="F24" s="326">
        <v>0</v>
      </c>
      <c r="G24" s="326">
        <v>179.86495730000001</v>
      </c>
      <c r="H24" s="326">
        <v>1932.09565015</v>
      </c>
      <c r="I24" s="326">
        <v>1.81922034</v>
      </c>
      <c r="J24" s="326">
        <v>0</v>
      </c>
      <c r="K24" s="326">
        <v>4031.5417426599997</v>
      </c>
      <c r="L24" s="326">
        <v>1478.7310304800001</v>
      </c>
      <c r="M24" s="326">
        <v>103.46735866000002</v>
      </c>
      <c r="N24" s="326">
        <v>0</v>
      </c>
      <c r="O24" s="326">
        <v>0</v>
      </c>
      <c r="P24" s="326">
        <v>0</v>
      </c>
      <c r="Q24" s="326">
        <v>0</v>
      </c>
      <c r="R24" s="326">
        <v>9511.5263629199999</v>
      </c>
      <c r="S24" s="326">
        <v>7555.3391381899992</v>
      </c>
    </row>
  </sheetData>
  <mergeCells count="4">
    <mergeCell ref="B5:B7"/>
    <mergeCell ref="C5:Q5"/>
    <mergeCell ref="R5:R6"/>
    <mergeCell ref="S5:S6"/>
  </mergeCells>
  <pageMargins left="0.11811023622047245" right="0.11811023622047245" top="0.74803149606299213" bottom="0.74803149606299213" header="0.31496062992125984" footer="0.31496062992125984"/>
  <pageSetup paperSize="9" scale="7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A7FCF-80E6-4B59-B6D8-1B80D8DC35D0}">
  <sheetPr codeName="Ark50">
    <pageSetUpPr fitToPage="1"/>
  </sheetPr>
  <dimension ref="A1:K38"/>
  <sheetViews>
    <sheetView showGridLines="0" topLeftCell="B1" zoomScaleNormal="100" workbookViewId="0">
      <selection activeCell="L22" sqref="L22"/>
    </sheetView>
  </sheetViews>
  <sheetFormatPr defaultColWidth="9.28515625" defaultRowHeight="15" x14ac:dyDescent="0.25"/>
  <cols>
    <col min="1" max="1" width="9.28515625" style="28" customWidth="1"/>
    <col min="2" max="2" width="64.42578125" customWidth="1"/>
    <col min="3" max="3" width="18.7109375" customWidth="1"/>
    <col min="4" max="4" width="14.5703125" customWidth="1"/>
    <col min="5" max="5" width="11.28515625" customWidth="1"/>
    <col min="6" max="6" width="17" customWidth="1"/>
    <col min="7" max="7" width="21.28515625" customWidth="1"/>
    <col min="8" max="8" width="18.7109375" customWidth="1"/>
    <col min="9" max="10" width="16.7109375" customWidth="1"/>
  </cols>
  <sheetData>
    <row r="1" spans="1:11" ht="20.25" x14ac:dyDescent="0.25">
      <c r="A1" s="155" t="s">
        <v>553</v>
      </c>
      <c r="B1" s="28"/>
    </row>
    <row r="2" spans="1:11" ht="15.75" x14ac:dyDescent="0.25">
      <c r="A2" s="157" t="s">
        <v>556</v>
      </c>
    </row>
    <row r="3" spans="1:11" x14ac:dyDescent="0.25">
      <c r="A3" s="153"/>
      <c r="B3" s="138"/>
      <c r="C3" s="158"/>
      <c r="D3" s="158"/>
      <c r="E3" s="158"/>
      <c r="F3" s="158"/>
      <c r="G3" s="158"/>
      <c r="H3" s="158"/>
      <c r="I3" s="158"/>
      <c r="J3" s="158"/>
      <c r="K3" s="140"/>
    </row>
    <row r="4" spans="1:11" x14ac:dyDescent="0.25">
      <c r="A4" s="159"/>
      <c r="B4" s="34"/>
      <c r="C4" s="160" t="s">
        <v>5</v>
      </c>
      <c r="D4" s="160" t="s">
        <v>6</v>
      </c>
      <c r="E4" s="160" t="s">
        <v>7</v>
      </c>
      <c r="F4" s="160" t="s">
        <v>43</v>
      </c>
      <c r="G4" s="160" t="s">
        <v>44</v>
      </c>
      <c r="H4" s="160" t="s">
        <v>109</v>
      </c>
      <c r="I4" s="160" t="s">
        <v>110</v>
      </c>
      <c r="J4" s="160" t="s">
        <v>111</v>
      </c>
      <c r="K4" s="161"/>
    </row>
    <row r="5" spans="1:11" ht="51" x14ac:dyDescent="0.25">
      <c r="A5" s="159"/>
      <c r="B5" s="34"/>
      <c r="C5" s="160" t="s">
        <v>787</v>
      </c>
      <c r="D5" s="160" t="s">
        <v>557</v>
      </c>
      <c r="E5" s="160" t="s">
        <v>558</v>
      </c>
      <c r="F5" s="160" t="s">
        <v>559</v>
      </c>
      <c r="G5" s="160" t="s">
        <v>789</v>
      </c>
      <c r="H5" s="160" t="s">
        <v>788</v>
      </c>
      <c r="I5" s="160" t="s">
        <v>104</v>
      </c>
      <c r="J5" s="160" t="s">
        <v>50</v>
      </c>
      <c r="K5" s="161"/>
    </row>
    <row r="6" spans="1:11" ht="32.25" customHeight="1" x14ac:dyDescent="0.25">
      <c r="A6" s="160" t="s">
        <v>560</v>
      </c>
      <c r="B6" s="162" t="s">
        <v>561</v>
      </c>
      <c r="C6" s="329">
        <v>0</v>
      </c>
      <c r="D6" s="329">
        <v>0</v>
      </c>
      <c r="E6" s="330"/>
      <c r="F6" s="332">
        <v>1.4</v>
      </c>
      <c r="G6" s="335">
        <v>0</v>
      </c>
      <c r="H6" s="336">
        <v>0</v>
      </c>
      <c r="I6" s="336">
        <v>0</v>
      </c>
      <c r="J6" s="336">
        <v>0</v>
      </c>
      <c r="K6" s="161"/>
    </row>
    <row r="7" spans="1:11" ht="25.5" customHeight="1" x14ac:dyDescent="0.25">
      <c r="A7" s="160" t="s">
        <v>562</v>
      </c>
      <c r="B7" s="162" t="s">
        <v>563</v>
      </c>
      <c r="C7" s="331">
        <v>0</v>
      </c>
      <c r="D7" s="331">
        <v>0</v>
      </c>
      <c r="E7" s="330"/>
      <c r="F7" s="333">
        <v>1.4</v>
      </c>
      <c r="G7" s="335">
        <v>0</v>
      </c>
      <c r="H7" s="336">
        <v>0</v>
      </c>
      <c r="I7" s="336">
        <v>0</v>
      </c>
      <c r="J7" s="336">
        <v>0</v>
      </c>
      <c r="K7" s="161"/>
    </row>
    <row r="8" spans="1:11" ht="33" customHeight="1" x14ac:dyDescent="0.25">
      <c r="A8" s="160">
        <v>1</v>
      </c>
      <c r="B8" s="162" t="s">
        <v>564</v>
      </c>
      <c r="C8" s="331">
        <v>5.8027715599999992</v>
      </c>
      <c r="D8" s="331">
        <v>11.223181109999999</v>
      </c>
      <c r="E8" s="330"/>
      <c r="F8" s="333">
        <v>1.4</v>
      </c>
      <c r="G8" s="335">
        <v>24.592569010000002</v>
      </c>
      <c r="H8" s="336">
        <v>23.836333739999997</v>
      </c>
      <c r="I8" s="336">
        <v>23.836333739999997</v>
      </c>
      <c r="J8" s="336">
        <v>11.513245880000001</v>
      </c>
      <c r="K8" s="161"/>
    </row>
    <row r="9" spans="1:11" ht="24.75" customHeight="1" x14ac:dyDescent="0.25">
      <c r="A9" s="160">
        <v>2</v>
      </c>
      <c r="B9" s="34" t="s">
        <v>565</v>
      </c>
      <c r="C9" s="330"/>
      <c r="D9" s="330"/>
      <c r="E9" s="331">
        <v>0</v>
      </c>
      <c r="F9" s="334">
        <v>0</v>
      </c>
      <c r="G9" s="335">
        <v>0</v>
      </c>
      <c r="H9" s="336">
        <v>0</v>
      </c>
      <c r="I9" s="336">
        <v>0</v>
      </c>
      <c r="J9" s="336">
        <v>0</v>
      </c>
      <c r="K9" s="161"/>
    </row>
    <row r="10" spans="1:11" ht="24" customHeight="1" x14ac:dyDescent="0.25">
      <c r="A10" s="160" t="s">
        <v>257</v>
      </c>
      <c r="B10" s="163" t="s">
        <v>566</v>
      </c>
      <c r="C10" s="330"/>
      <c r="D10" s="330"/>
      <c r="E10" s="331">
        <v>0</v>
      </c>
      <c r="F10" s="31"/>
      <c r="G10" s="335">
        <v>0</v>
      </c>
      <c r="H10" s="336">
        <v>0</v>
      </c>
      <c r="I10" s="336">
        <v>0</v>
      </c>
      <c r="J10" s="336">
        <v>0</v>
      </c>
      <c r="K10" s="161"/>
    </row>
    <row r="11" spans="1:11" ht="27" customHeight="1" x14ac:dyDescent="0.25">
      <c r="A11" s="160" t="s">
        <v>567</v>
      </c>
      <c r="B11" s="163" t="s">
        <v>568</v>
      </c>
      <c r="C11" s="330"/>
      <c r="D11" s="330"/>
      <c r="E11" s="331">
        <v>0</v>
      </c>
      <c r="F11" s="31"/>
      <c r="G11" s="335">
        <v>0</v>
      </c>
      <c r="H11" s="336">
        <v>0</v>
      </c>
      <c r="I11" s="336">
        <v>0</v>
      </c>
      <c r="J11" s="336">
        <v>0</v>
      </c>
      <c r="K11" s="161"/>
    </row>
    <row r="12" spans="1:11" ht="25.5" customHeight="1" x14ac:dyDescent="0.25">
      <c r="A12" s="160" t="s">
        <v>569</v>
      </c>
      <c r="B12" s="163" t="s">
        <v>570</v>
      </c>
      <c r="C12" s="330"/>
      <c r="D12" s="330"/>
      <c r="E12" s="331">
        <v>0</v>
      </c>
      <c r="F12" s="31"/>
      <c r="G12" s="335">
        <v>0</v>
      </c>
      <c r="H12" s="336">
        <v>0</v>
      </c>
      <c r="I12" s="336">
        <v>0</v>
      </c>
      <c r="J12" s="336">
        <v>0</v>
      </c>
      <c r="K12" s="161"/>
    </row>
    <row r="13" spans="1:11" ht="28.5" customHeight="1" x14ac:dyDescent="0.25">
      <c r="A13" s="160">
        <v>3</v>
      </c>
      <c r="B13" s="34" t="s">
        <v>571</v>
      </c>
      <c r="C13" s="31"/>
      <c r="D13" s="31"/>
      <c r="E13" s="31"/>
      <c r="F13" s="31"/>
      <c r="G13" s="335">
        <v>0</v>
      </c>
      <c r="H13" s="336">
        <v>0</v>
      </c>
      <c r="I13" s="336">
        <v>0</v>
      </c>
      <c r="J13" s="336">
        <v>0</v>
      </c>
      <c r="K13" s="161"/>
    </row>
    <row r="14" spans="1:11" ht="27.75" customHeight="1" x14ac:dyDescent="0.25">
      <c r="A14" s="160">
        <v>4</v>
      </c>
      <c r="B14" s="34" t="s">
        <v>572</v>
      </c>
      <c r="C14" s="31"/>
      <c r="D14" s="31"/>
      <c r="E14" s="31"/>
      <c r="F14" s="31"/>
      <c r="G14" s="335">
        <v>0</v>
      </c>
      <c r="H14" s="336">
        <v>0</v>
      </c>
      <c r="I14" s="336">
        <v>0</v>
      </c>
      <c r="J14" s="336">
        <v>0</v>
      </c>
      <c r="K14" s="161"/>
    </row>
    <row r="15" spans="1:11" ht="27.75" customHeight="1" x14ac:dyDescent="0.25">
      <c r="A15" s="160">
        <v>5</v>
      </c>
      <c r="B15" s="34" t="s">
        <v>573</v>
      </c>
      <c r="C15" s="31"/>
      <c r="D15" s="31"/>
      <c r="E15" s="31"/>
      <c r="F15" s="31"/>
      <c r="G15" s="335">
        <v>0</v>
      </c>
      <c r="H15" s="336">
        <v>0</v>
      </c>
      <c r="I15" s="336">
        <v>0</v>
      </c>
      <c r="J15" s="336">
        <v>0</v>
      </c>
      <c r="K15" s="161"/>
    </row>
    <row r="16" spans="1:11" x14ac:dyDescent="0.25">
      <c r="A16" s="160">
        <v>6</v>
      </c>
      <c r="B16" s="164" t="s">
        <v>42</v>
      </c>
      <c r="C16" s="31"/>
      <c r="D16" s="31"/>
      <c r="E16" s="31"/>
      <c r="F16" s="31"/>
      <c r="G16" s="335">
        <v>24.592569010000002</v>
      </c>
      <c r="H16" s="336">
        <v>23.836333739999997</v>
      </c>
      <c r="I16" s="336">
        <v>23.836333739999997</v>
      </c>
      <c r="J16" s="336">
        <v>11.513245880000001</v>
      </c>
      <c r="K16" s="161"/>
    </row>
    <row r="37" spans="11:11" ht="23.25" x14ac:dyDescent="0.35">
      <c r="K37" s="165"/>
    </row>
    <row r="38" spans="11:11" x14ac:dyDescent="0.25">
      <c r="K38" s="84"/>
    </row>
  </sheetData>
  <pageMargins left="0.11811023622047245" right="0.11811023622047245" top="0.74803149606299213" bottom="0.74803149606299213" header="0.31496062992125984" footer="0.31496062992125984"/>
  <pageSetup paperSize="9"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DEE3-28E2-438D-8566-BF82679B49CE}">
  <sheetPr codeName="Ark51">
    <pageSetUpPr fitToPage="1"/>
  </sheetPr>
  <dimension ref="A1:D14"/>
  <sheetViews>
    <sheetView showGridLines="0" zoomScaleNormal="100" workbookViewId="0">
      <selection activeCell="L22" sqref="L22"/>
    </sheetView>
  </sheetViews>
  <sheetFormatPr defaultColWidth="9.28515625" defaultRowHeight="15" x14ac:dyDescent="0.25"/>
  <cols>
    <col min="2" max="2" width="79.42578125" customWidth="1"/>
    <col min="3" max="3" width="18.5703125" customWidth="1"/>
    <col min="4" max="4" width="18.7109375" customWidth="1"/>
  </cols>
  <sheetData>
    <row r="1" spans="1:4" ht="45" customHeight="1" x14ac:dyDescent="0.25">
      <c r="A1" s="643" t="s">
        <v>554</v>
      </c>
      <c r="B1" s="644"/>
      <c r="C1" s="644"/>
      <c r="D1" s="644"/>
    </row>
    <row r="2" spans="1:4" x14ac:dyDescent="0.25">
      <c r="A2" s="40"/>
      <c r="C2" s="40"/>
      <c r="D2" s="40"/>
    </row>
    <row r="3" spans="1:4" ht="15.75" x14ac:dyDescent="0.25">
      <c r="A3" s="161"/>
      <c r="B3" s="157" t="s">
        <v>556</v>
      </c>
      <c r="C3" s="159" t="s">
        <v>5</v>
      </c>
      <c r="D3" s="159" t="s">
        <v>6</v>
      </c>
    </row>
    <row r="4" spans="1:4" x14ac:dyDescent="0.25">
      <c r="A4" s="161"/>
      <c r="B4" s="640"/>
      <c r="C4" s="641" t="s">
        <v>104</v>
      </c>
      <c r="D4" s="642" t="s">
        <v>50</v>
      </c>
    </row>
    <row r="5" spans="1:4" ht="15" customHeight="1" x14ac:dyDescent="0.25">
      <c r="A5" s="161"/>
      <c r="B5" s="640"/>
      <c r="C5" s="641"/>
      <c r="D5" s="642"/>
    </row>
    <row r="6" spans="1:4" ht="41.25" customHeight="1" x14ac:dyDescent="0.25">
      <c r="A6" s="34">
        <v>1</v>
      </c>
      <c r="B6" s="162" t="s">
        <v>574</v>
      </c>
      <c r="C6" s="328">
        <v>0</v>
      </c>
      <c r="D6" s="328">
        <v>0</v>
      </c>
    </row>
    <row r="7" spans="1:4" ht="20.100000000000001" customHeight="1" x14ac:dyDescent="0.25">
      <c r="A7" s="34">
        <v>2</v>
      </c>
      <c r="B7" s="162" t="s">
        <v>575</v>
      </c>
      <c r="C7" s="327"/>
      <c r="D7" s="328">
        <v>0</v>
      </c>
    </row>
    <row r="8" spans="1:4" ht="20.100000000000001" customHeight="1" x14ac:dyDescent="0.25">
      <c r="A8" s="34">
        <v>3</v>
      </c>
      <c r="B8" s="162" t="s">
        <v>576</v>
      </c>
      <c r="C8" s="327"/>
      <c r="D8" s="328">
        <v>0</v>
      </c>
    </row>
    <row r="9" spans="1:4" ht="20.100000000000001" customHeight="1" x14ac:dyDescent="0.25">
      <c r="A9" s="34">
        <v>4</v>
      </c>
      <c r="B9" s="162" t="s">
        <v>577</v>
      </c>
      <c r="C9" s="328">
        <v>12.769087279999999</v>
      </c>
      <c r="D9" s="328">
        <v>5.5321523299999997</v>
      </c>
    </row>
    <row r="10" spans="1:4" ht="29.25" customHeight="1" x14ac:dyDescent="0.25">
      <c r="A10" s="166" t="s">
        <v>399</v>
      </c>
      <c r="B10" s="167" t="s">
        <v>578</v>
      </c>
      <c r="C10" s="328">
        <v>0</v>
      </c>
      <c r="D10" s="328">
        <v>0</v>
      </c>
    </row>
    <row r="11" spans="1:4" ht="30" customHeight="1" x14ac:dyDescent="0.25">
      <c r="A11" s="34">
        <v>5</v>
      </c>
      <c r="B11" s="168" t="s">
        <v>579</v>
      </c>
      <c r="C11" s="328">
        <v>12.769087279999999</v>
      </c>
      <c r="D11" s="328">
        <v>5.5321523299999997</v>
      </c>
    </row>
    <row r="12" spans="1:4" x14ac:dyDescent="0.25">
      <c r="B12" s="19"/>
    </row>
    <row r="13" spans="1:4" x14ac:dyDescent="0.25">
      <c r="A13" s="161"/>
    </row>
    <row r="14" spans="1:4" x14ac:dyDescent="0.25">
      <c r="A14" s="161"/>
    </row>
  </sheetData>
  <mergeCells count="4">
    <mergeCell ref="B4:B5"/>
    <mergeCell ref="C4:C5"/>
    <mergeCell ref="D4:D5"/>
    <mergeCell ref="A1:D1"/>
  </mergeCells>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644F5-010D-4489-93E2-C9FB71EC43D9}">
  <sheetPr codeName="Ark52">
    <pageSetUpPr fitToPage="1"/>
  </sheetPr>
  <dimension ref="A1:P19"/>
  <sheetViews>
    <sheetView showGridLines="0" zoomScaleNormal="100" workbookViewId="0">
      <selection activeCell="L22" sqref="L22"/>
    </sheetView>
  </sheetViews>
  <sheetFormatPr defaultColWidth="9.28515625" defaultRowHeight="15" x14ac:dyDescent="0.25"/>
  <cols>
    <col min="1" max="1" width="9.28515625" style="38"/>
    <col min="2" max="2" width="49.7109375" customWidth="1"/>
    <col min="14" max="14" width="20.28515625" style="19" customWidth="1"/>
  </cols>
  <sheetData>
    <row r="1" spans="1:16" ht="20.25" x14ac:dyDescent="0.3">
      <c r="A1" s="169" t="s">
        <v>555</v>
      </c>
    </row>
    <row r="2" spans="1:16" ht="15.75" x14ac:dyDescent="0.25">
      <c r="A2" s="157" t="s">
        <v>556</v>
      </c>
    </row>
    <row r="3" spans="1:16" x14ac:dyDescent="0.25">
      <c r="A3" s="170"/>
    </row>
    <row r="4" spans="1:16" ht="20.100000000000001" customHeight="1" x14ac:dyDescent="0.25">
      <c r="A4" s="171"/>
      <c r="B4" s="645" t="s">
        <v>580</v>
      </c>
      <c r="C4" s="642" t="s">
        <v>540</v>
      </c>
      <c r="D4" s="642"/>
      <c r="E4" s="642"/>
      <c r="F4" s="642"/>
      <c r="G4" s="642"/>
      <c r="H4" s="642"/>
      <c r="I4" s="642"/>
      <c r="J4" s="642"/>
      <c r="K4" s="642"/>
      <c r="L4" s="642"/>
      <c r="M4" s="642"/>
      <c r="N4" s="172"/>
    </row>
    <row r="5" spans="1:16" ht="20.100000000000001" customHeight="1" x14ac:dyDescent="0.25">
      <c r="A5" s="171"/>
      <c r="B5" s="645"/>
      <c r="C5" s="159" t="s">
        <v>5</v>
      </c>
      <c r="D5" s="159" t="s">
        <v>6</v>
      </c>
      <c r="E5" s="159" t="s">
        <v>7</v>
      </c>
      <c r="F5" s="159" t="s">
        <v>43</v>
      </c>
      <c r="G5" s="159" t="s">
        <v>44</v>
      </c>
      <c r="H5" s="159" t="s">
        <v>109</v>
      </c>
      <c r="I5" s="159" t="s">
        <v>110</v>
      </c>
      <c r="J5" s="159" t="s">
        <v>111</v>
      </c>
      <c r="K5" s="159" t="s">
        <v>262</v>
      </c>
      <c r="L5" s="159" t="s">
        <v>263</v>
      </c>
      <c r="M5" s="159" t="s">
        <v>264</v>
      </c>
      <c r="N5" s="160" t="s">
        <v>265</v>
      </c>
    </row>
    <row r="6" spans="1:16" ht="31.5" customHeight="1" x14ac:dyDescent="0.25">
      <c r="A6" s="173"/>
      <c r="B6" s="645"/>
      <c r="C6" s="174">
        <v>0</v>
      </c>
      <c r="D6" s="174">
        <v>0.02</v>
      </c>
      <c r="E6" s="174">
        <v>0.04</v>
      </c>
      <c r="F6" s="174">
        <v>0.1</v>
      </c>
      <c r="G6" s="174">
        <v>0.2</v>
      </c>
      <c r="H6" s="174">
        <v>0.5</v>
      </c>
      <c r="I6" s="174">
        <v>0.7</v>
      </c>
      <c r="J6" s="174">
        <v>0.75</v>
      </c>
      <c r="K6" s="174">
        <v>1</v>
      </c>
      <c r="L6" s="174">
        <v>1.5</v>
      </c>
      <c r="M6" s="159" t="s">
        <v>542</v>
      </c>
      <c r="N6" s="15" t="s">
        <v>581</v>
      </c>
    </row>
    <row r="7" spans="1:16" ht="24" customHeight="1" x14ac:dyDescent="0.25">
      <c r="A7" s="159">
        <v>1</v>
      </c>
      <c r="B7" s="175" t="s">
        <v>550</v>
      </c>
      <c r="C7" s="328">
        <v>0</v>
      </c>
      <c r="D7" s="328">
        <v>0</v>
      </c>
      <c r="E7" s="328">
        <v>0</v>
      </c>
      <c r="F7" s="328">
        <v>0</v>
      </c>
      <c r="G7" s="328">
        <v>0</v>
      </c>
      <c r="H7" s="328">
        <v>0</v>
      </c>
      <c r="I7" s="328">
        <v>0</v>
      </c>
      <c r="J7" s="328">
        <v>0</v>
      </c>
      <c r="K7" s="328">
        <v>0</v>
      </c>
      <c r="L7" s="328">
        <v>0</v>
      </c>
      <c r="M7" s="337">
        <v>0</v>
      </c>
      <c r="N7" s="338">
        <v>0</v>
      </c>
    </row>
    <row r="8" spans="1:16" ht="20.100000000000001" customHeight="1" x14ac:dyDescent="0.25">
      <c r="A8" s="159">
        <v>2</v>
      </c>
      <c r="B8" s="175" t="s">
        <v>582</v>
      </c>
      <c r="C8" s="328">
        <v>0</v>
      </c>
      <c r="D8" s="328">
        <v>0</v>
      </c>
      <c r="E8" s="328">
        <v>0</v>
      </c>
      <c r="F8" s="328">
        <v>0</v>
      </c>
      <c r="G8" s="328">
        <v>0</v>
      </c>
      <c r="H8" s="328">
        <v>0</v>
      </c>
      <c r="I8" s="328">
        <v>0</v>
      </c>
      <c r="J8" s="328">
        <v>0</v>
      </c>
      <c r="K8" s="328">
        <v>0</v>
      </c>
      <c r="L8" s="328">
        <v>0</v>
      </c>
      <c r="M8" s="337">
        <v>0</v>
      </c>
      <c r="N8" s="338">
        <v>0</v>
      </c>
    </row>
    <row r="9" spans="1:16" ht="20.100000000000001" customHeight="1" x14ac:dyDescent="0.25">
      <c r="A9" s="159">
        <v>3</v>
      </c>
      <c r="B9" s="175" t="s">
        <v>531</v>
      </c>
      <c r="C9" s="328">
        <v>0</v>
      </c>
      <c r="D9" s="328">
        <v>0</v>
      </c>
      <c r="E9" s="328">
        <v>0</v>
      </c>
      <c r="F9" s="328">
        <v>0</v>
      </c>
      <c r="G9" s="328">
        <v>0</v>
      </c>
      <c r="H9" s="328">
        <v>0</v>
      </c>
      <c r="I9" s="328">
        <v>0</v>
      </c>
      <c r="J9" s="328">
        <v>0</v>
      </c>
      <c r="K9" s="328">
        <v>0</v>
      </c>
      <c r="L9" s="328">
        <v>0</v>
      </c>
      <c r="M9" s="328">
        <v>0</v>
      </c>
      <c r="N9" s="338">
        <v>0</v>
      </c>
    </row>
    <row r="10" spans="1:16" ht="20.100000000000001" customHeight="1" x14ac:dyDescent="0.25">
      <c r="A10" s="159">
        <v>4</v>
      </c>
      <c r="B10" s="175" t="s">
        <v>532</v>
      </c>
      <c r="C10" s="328">
        <v>0</v>
      </c>
      <c r="D10" s="328">
        <v>0</v>
      </c>
      <c r="E10" s="328">
        <v>0</v>
      </c>
      <c r="F10" s="328">
        <v>0</v>
      </c>
      <c r="G10" s="328">
        <v>0</v>
      </c>
      <c r="H10" s="328">
        <v>0</v>
      </c>
      <c r="I10" s="328">
        <v>0</v>
      </c>
      <c r="J10" s="328">
        <v>0</v>
      </c>
      <c r="K10" s="328">
        <v>0</v>
      </c>
      <c r="L10" s="328">
        <v>0</v>
      </c>
      <c r="M10" s="328">
        <v>0</v>
      </c>
      <c r="N10" s="338">
        <v>0</v>
      </c>
    </row>
    <row r="11" spans="1:16" ht="20.100000000000001" customHeight="1" x14ac:dyDescent="0.25">
      <c r="A11" s="159">
        <v>5</v>
      </c>
      <c r="B11" s="175" t="s">
        <v>533</v>
      </c>
      <c r="C11" s="328">
        <v>0</v>
      </c>
      <c r="D11" s="328">
        <v>0</v>
      </c>
      <c r="E11" s="328">
        <v>0</v>
      </c>
      <c r="F11" s="328">
        <v>0</v>
      </c>
      <c r="G11" s="328">
        <v>0</v>
      </c>
      <c r="H11" s="328">
        <v>0</v>
      </c>
      <c r="I11" s="328">
        <v>0</v>
      </c>
      <c r="J11" s="328">
        <v>0</v>
      </c>
      <c r="K11" s="328">
        <v>0</v>
      </c>
      <c r="L11" s="328">
        <v>0</v>
      </c>
      <c r="M11" s="328">
        <v>0</v>
      </c>
      <c r="N11" s="338">
        <v>0</v>
      </c>
    </row>
    <row r="12" spans="1:16" ht="20.100000000000001" customHeight="1" x14ac:dyDescent="0.25">
      <c r="A12" s="159">
        <v>6</v>
      </c>
      <c r="B12" s="175" t="s">
        <v>406</v>
      </c>
      <c r="C12" s="328">
        <v>0</v>
      </c>
      <c r="D12" s="328">
        <v>0</v>
      </c>
      <c r="E12" s="328">
        <v>0</v>
      </c>
      <c r="F12" s="328">
        <v>0</v>
      </c>
      <c r="G12" s="328">
        <v>12.769087279999999</v>
      </c>
      <c r="H12" s="328">
        <v>0</v>
      </c>
      <c r="I12" s="328">
        <v>0</v>
      </c>
      <c r="J12" s="328">
        <v>0</v>
      </c>
      <c r="K12" s="328">
        <v>0</v>
      </c>
      <c r="L12" s="328">
        <v>0</v>
      </c>
      <c r="M12" s="337">
        <v>0</v>
      </c>
      <c r="N12" s="338">
        <v>12.769087279999999</v>
      </c>
      <c r="P12" s="14"/>
    </row>
    <row r="13" spans="1:16" ht="20.100000000000001" customHeight="1" x14ac:dyDescent="0.25">
      <c r="A13" s="159">
        <v>7</v>
      </c>
      <c r="B13" s="175" t="s">
        <v>412</v>
      </c>
      <c r="C13" s="328">
        <v>0</v>
      </c>
      <c r="D13" s="328">
        <v>0</v>
      </c>
      <c r="E13" s="328">
        <v>0</v>
      </c>
      <c r="F13" s="328">
        <v>0</v>
      </c>
      <c r="G13" s="328">
        <v>0</v>
      </c>
      <c r="H13" s="328">
        <v>0</v>
      </c>
      <c r="I13" s="328">
        <v>0</v>
      </c>
      <c r="J13" s="328">
        <v>0</v>
      </c>
      <c r="K13" s="328">
        <v>0</v>
      </c>
      <c r="L13" s="328">
        <v>0</v>
      </c>
      <c r="M13" s="337">
        <v>0</v>
      </c>
      <c r="N13" s="338">
        <v>0</v>
      </c>
    </row>
    <row r="14" spans="1:16" ht="20.100000000000001" customHeight="1" x14ac:dyDescent="0.25">
      <c r="A14" s="159">
        <v>8</v>
      </c>
      <c r="B14" s="175" t="s">
        <v>534</v>
      </c>
      <c r="C14" s="328">
        <v>0</v>
      </c>
      <c r="D14" s="328">
        <v>0</v>
      </c>
      <c r="E14" s="328">
        <v>0</v>
      </c>
      <c r="F14" s="328">
        <v>0</v>
      </c>
      <c r="G14" s="328">
        <v>0</v>
      </c>
      <c r="H14" s="328">
        <v>0</v>
      </c>
      <c r="I14" s="328">
        <v>0</v>
      </c>
      <c r="J14" s="328">
        <v>0</v>
      </c>
      <c r="K14" s="328">
        <v>9.4169866099999986</v>
      </c>
      <c r="L14" s="328">
        <v>0</v>
      </c>
      <c r="M14" s="337">
        <v>0</v>
      </c>
      <c r="N14" s="338">
        <v>9.4169866099999986</v>
      </c>
    </row>
    <row r="15" spans="1:16" ht="20.100000000000001" customHeight="1" x14ac:dyDescent="0.25">
      <c r="A15" s="159">
        <v>9</v>
      </c>
      <c r="B15" s="175" t="s">
        <v>536</v>
      </c>
      <c r="C15" s="328">
        <v>0</v>
      </c>
      <c r="D15" s="328">
        <v>0</v>
      </c>
      <c r="E15" s="328">
        <v>0</v>
      </c>
      <c r="F15" s="328">
        <v>0</v>
      </c>
      <c r="G15" s="328">
        <v>0</v>
      </c>
      <c r="H15" s="328">
        <v>0</v>
      </c>
      <c r="I15" s="328">
        <v>0</v>
      </c>
      <c r="J15" s="328">
        <v>0</v>
      </c>
      <c r="K15" s="328">
        <v>0</v>
      </c>
      <c r="L15" s="328">
        <v>0</v>
      </c>
      <c r="M15" s="328">
        <v>0</v>
      </c>
      <c r="N15" s="338">
        <v>0</v>
      </c>
    </row>
    <row r="16" spans="1:16" ht="20.100000000000001" customHeight="1" x14ac:dyDescent="0.25">
      <c r="A16" s="159">
        <v>10</v>
      </c>
      <c r="B16" s="175" t="s">
        <v>538</v>
      </c>
      <c r="C16" s="328">
        <v>0</v>
      </c>
      <c r="D16" s="328">
        <v>0</v>
      </c>
      <c r="E16" s="328">
        <v>0</v>
      </c>
      <c r="F16" s="328">
        <v>0</v>
      </c>
      <c r="G16" s="328">
        <v>0</v>
      </c>
      <c r="H16" s="328">
        <v>0</v>
      </c>
      <c r="I16" s="328">
        <v>0</v>
      </c>
      <c r="J16" s="328">
        <v>0</v>
      </c>
      <c r="K16" s="328">
        <v>0</v>
      </c>
      <c r="L16" s="328">
        <v>0</v>
      </c>
      <c r="M16" s="337">
        <v>0</v>
      </c>
      <c r="N16" s="338">
        <v>0</v>
      </c>
    </row>
    <row r="17" spans="1:14" ht="20.100000000000001" customHeight="1" x14ac:dyDescent="0.25">
      <c r="A17" s="159">
        <v>11</v>
      </c>
      <c r="B17" s="176" t="s">
        <v>270</v>
      </c>
      <c r="C17" s="328">
        <v>0</v>
      </c>
      <c r="D17" s="328">
        <v>0</v>
      </c>
      <c r="E17" s="328">
        <v>0</v>
      </c>
      <c r="F17" s="328">
        <v>0</v>
      </c>
      <c r="G17" s="328">
        <v>12.769087279999999</v>
      </c>
      <c r="H17" s="328">
        <v>0</v>
      </c>
      <c r="I17" s="328">
        <v>0</v>
      </c>
      <c r="J17" s="328">
        <v>0</v>
      </c>
      <c r="K17" s="328">
        <v>9.4169866099999986</v>
      </c>
      <c r="L17" s="328">
        <v>0</v>
      </c>
      <c r="M17" s="337">
        <v>0</v>
      </c>
      <c r="N17" s="338">
        <v>23.836333740000001</v>
      </c>
    </row>
    <row r="19" spans="1:14" x14ac:dyDescent="0.25">
      <c r="B19" s="14"/>
    </row>
  </sheetData>
  <mergeCells count="2">
    <mergeCell ref="B4:B6"/>
    <mergeCell ref="C4:M4"/>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4C164-38A6-4DE9-B550-928AE05D4515}">
  <sheetPr codeName="Ark1">
    <tabColor theme="1"/>
    <pageSetUpPr fitToPage="1"/>
  </sheetPr>
  <dimension ref="B2:G13"/>
  <sheetViews>
    <sheetView showGridLines="0" zoomScaleNormal="100" workbookViewId="0">
      <selection activeCell="L22" sqref="L22"/>
    </sheetView>
  </sheetViews>
  <sheetFormatPr defaultRowHeight="15" x14ac:dyDescent="0.25"/>
  <cols>
    <col min="2" max="2" width="11.7109375" customWidth="1"/>
    <col min="3" max="3" width="8.42578125" customWidth="1"/>
    <col min="4" max="4" width="24.7109375" customWidth="1"/>
    <col min="7" max="7" width="14.28515625" customWidth="1"/>
  </cols>
  <sheetData>
    <row r="2" spans="2:7" ht="18.75" x14ac:dyDescent="0.3">
      <c r="B2" s="238" t="s">
        <v>680</v>
      </c>
      <c r="C2" s="238"/>
      <c r="D2" s="26"/>
    </row>
    <row r="3" spans="2:7" ht="18.75" x14ac:dyDescent="0.3">
      <c r="B3" s="238"/>
      <c r="C3" s="238"/>
      <c r="D3" s="26"/>
    </row>
    <row r="5" spans="2:7" ht="18.75" x14ac:dyDescent="0.3">
      <c r="B5" s="26" t="s">
        <v>695</v>
      </c>
      <c r="C5" s="26"/>
    </row>
    <row r="6" spans="2:7" ht="149.25" customHeight="1" x14ac:dyDescent="0.25">
      <c r="B6" s="524" t="s">
        <v>909</v>
      </c>
      <c r="C6" s="524"/>
      <c r="D6" s="525"/>
      <c r="E6" s="525"/>
      <c r="F6" s="525"/>
      <c r="G6" s="525"/>
    </row>
    <row r="7" spans="2:7" x14ac:dyDescent="0.25">
      <c r="B7" s="240"/>
      <c r="C7" s="240"/>
    </row>
    <row r="8" spans="2:7" x14ac:dyDescent="0.25">
      <c r="B8" s="239"/>
      <c r="C8" s="239"/>
    </row>
    <row r="9" spans="2:7" ht="15.75" x14ac:dyDescent="0.25">
      <c r="B9" s="237" t="s">
        <v>908</v>
      </c>
      <c r="C9" s="237"/>
    </row>
    <row r="10" spans="2:7" ht="15.75" x14ac:dyDescent="0.25">
      <c r="B10" s="237"/>
      <c r="C10" s="237"/>
    </row>
    <row r="11" spans="2:7" ht="15.75" x14ac:dyDescent="0.25">
      <c r="B11" s="237"/>
      <c r="C11" s="237"/>
    </row>
    <row r="12" spans="2:7" ht="15.75" x14ac:dyDescent="0.25">
      <c r="B12" s="237" t="s">
        <v>791</v>
      </c>
      <c r="C12" s="237"/>
    </row>
    <row r="13" spans="2:7" ht="15.75" x14ac:dyDescent="0.25">
      <c r="B13" s="237" t="s">
        <v>790</v>
      </c>
      <c r="C13" s="237"/>
    </row>
  </sheetData>
  <mergeCells count="1">
    <mergeCell ref="B6:G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4D75-85F7-4185-9684-8626E3BD3C2D}">
  <sheetPr codeName="Ark65">
    <pageSetUpPr fitToPage="1"/>
  </sheetPr>
  <dimension ref="A1:G19"/>
  <sheetViews>
    <sheetView showGridLines="0" topLeftCell="C1" zoomScaleNormal="100" workbookViewId="0">
      <selection activeCell="L22" sqref="L22"/>
    </sheetView>
  </sheetViews>
  <sheetFormatPr defaultColWidth="11.42578125" defaultRowHeight="15" x14ac:dyDescent="0.25"/>
  <cols>
    <col min="1" max="1" width="6.7109375" customWidth="1"/>
    <col min="2" max="2" width="41.7109375" customWidth="1"/>
    <col min="3" max="3" width="33.28515625" customWidth="1"/>
    <col min="4" max="4" width="15.28515625" customWidth="1"/>
    <col min="6" max="6" width="50.7109375" customWidth="1"/>
    <col min="7" max="7" width="7.42578125" customWidth="1"/>
    <col min="8" max="8" width="42" customWidth="1"/>
  </cols>
  <sheetData>
    <row r="1" spans="1:7" s="41" customFormat="1" ht="40.5" customHeight="1" x14ac:dyDescent="0.25">
      <c r="A1" s="178" t="s">
        <v>586</v>
      </c>
      <c r="B1" s="178"/>
      <c r="C1" s="179"/>
      <c r="D1" s="179"/>
    </row>
    <row r="2" spans="1:7" x14ac:dyDescent="0.25">
      <c r="A2" s="40"/>
      <c r="B2" s="40"/>
      <c r="C2" s="180" t="s">
        <v>5</v>
      </c>
    </row>
    <row r="3" spans="1:7" ht="38.25" customHeight="1" x14ac:dyDescent="0.25">
      <c r="A3" s="181"/>
      <c r="B3" s="182"/>
      <c r="C3" s="183" t="s">
        <v>587</v>
      </c>
    </row>
    <row r="4" spans="1:7" x14ac:dyDescent="0.25">
      <c r="A4" s="181"/>
      <c r="B4" s="184" t="s">
        <v>588</v>
      </c>
      <c r="C4" s="185"/>
      <c r="G4" s="186"/>
    </row>
    <row r="5" spans="1:7" ht="15.75" customHeight="1" x14ac:dyDescent="0.25">
      <c r="A5" s="187">
        <v>1</v>
      </c>
      <c r="B5" s="188" t="s">
        <v>589</v>
      </c>
      <c r="C5" s="339">
        <v>542.81389287499996</v>
      </c>
      <c r="G5" s="186"/>
    </row>
    <row r="6" spans="1:7" x14ac:dyDescent="0.25">
      <c r="A6" s="187">
        <v>2</v>
      </c>
      <c r="B6" s="188" t="s">
        <v>590</v>
      </c>
      <c r="C6" s="340">
        <v>74.556950020000002</v>
      </c>
      <c r="G6" s="186"/>
    </row>
    <row r="7" spans="1:7" x14ac:dyDescent="0.25">
      <c r="A7" s="187">
        <v>3</v>
      </c>
      <c r="B7" s="188" t="s">
        <v>591</v>
      </c>
      <c r="C7" s="339">
        <v>15.690882</v>
      </c>
      <c r="G7" s="186"/>
    </row>
    <row r="8" spans="1:7" x14ac:dyDescent="0.25">
      <c r="A8" s="187">
        <v>4</v>
      </c>
      <c r="B8" s="188" t="s">
        <v>592</v>
      </c>
      <c r="C8" s="340">
        <v>0</v>
      </c>
    </row>
    <row r="9" spans="1:7" x14ac:dyDescent="0.25">
      <c r="A9" s="187"/>
      <c r="B9" s="189" t="s">
        <v>593</v>
      </c>
      <c r="C9" s="341"/>
    </row>
    <row r="10" spans="1:7" x14ac:dyDescent="0.25">
      <c r="A10" s="187">
        <v>5</v>
      </c>
      <c r="B10" s="190" t="s">
        <v>594</v>
      </c>
      <c r="C10" s="340">
        <v>0</v>
      </c>
    </row>
    <row r="11" spans="1:7" x14ac:dyDescent="0.25">
      <c r="A11" s="187">
        <v>6</v>
      </c>
      <c r="B11" s="190" t="s">
        <v>595</v>
      </c>
      <c r="C11" s="340">
        <v>0</v>
      </c>
    </row>
    <row r="12" spans="1:7" x14ac:dyDescent="0.25">
      <c r="A12" s="187">
        <v>7</v>
      </c>
      <c r="B12" s="190" t="s">
        <v>596</v>
      </c>
      <c r="C12" s="340">
        <v>0</v>
      </c>
    </row>
    <row r="13" spans="1:7" x14ac:dyDescent="0.25">
      <c r="A13" s="187">
        <v>8</v>
      </c>
      <c r="B13" s="182" t="s">
        <v>597</v>
      </c>
      <c r="C13" s="340">
        <v>0</v>
      </c>
    </row>
    <row r="14" spans="1:7" x14ac:dyDescent="0.25">
      <c r="A14" s="187">
        <v>9</v>
      </c>
      <c r="B14" s="189" t="s">
        <v>42</v>
      </c>
      <c r="C14" s="340">
        <v>633.05958211999985</v>
      </c>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4A458-8417-437B-9298-CF4C2F7B509C}">
  <sheetPr codeName="Ark67">
    <pageSetUpPr fitToPage="1"/>
  </sheetPr>
  <dimension ref="A1:M18"/>
  <sheetViews>
    <sheetView topLeftCell="A7" zoomScaleNormal="100" workbookViewId="0">
      <selection activeCell="L22" sqref="L22"/>
    </sheetView>
  </sheetViews>
  <sheetFormatPr defaultColWidth="9.28515625" defaultRowHeight="15" x14ac:dyDescent="0.25"/>
  <cols>
    <col min="1" max="1" width="6.28515625" customWidth="1"/>
    <col min="2" max="2" width="41.5703125" customWidth="1"/>
    <col min="3" max="3" width="10.28515625" customWidth="1"/>
    <col min="4" max="4" width="10" customWidth="1"/>
    <col min="5" max="5" width="16.28515625" customWidth="1"/>
    <col min="6" max="8" width="22.28515625" hidden="1" customWidth="1"/>
    <col min="9" max="9" width="23.7109375" customWidth="1"/>
    <col min="10" max="10" width="22.7109375" customWidth="1"/>
    <col min="12" max="12" width="13.28515625" style="28" customWidth="1"/>
    <col min="13" max="13" width="52.42578125" customWidth="1"/>
  </cols>
  <sheetData>
    <row r="1" spans="1:13" hidden="1" x14ac:dyDescent="0.25"/>
    <row r="2" spans="1:13" hidden="1" x14ac:dyDescent="0.25">
      <c r="M2" s="177"/>
    </row>
    <row r="3" spans="1:13" ht="31.5" hidden="1" customHeight="1" x14ac:dyDescent="0.25">
      <c r="A3" s="646" t="s">
        <v>600</v>
      </c>
      <c r="B3" s="649" t="s">
        <v>601</v>
      </c>
      <c r="C3" s="650"/>
      <c r="D3" s="650"/>
      <c r="E3" s="650"/>
      <c r="F3" s="650"/>
      <c r="G3" s="650"/>
      <c r="H3" s="650"/>
      <c r="I3" s="650"/>
      <c r="J3" s="650"/>
      <c r="K3" s="651"/>
      <c r="M3" s="152"/>
    </row>
    <row r="4" spans="1:13" ht="32.25" hidden="1" customHeight="1" x14ac:dyDescent="0.25">
      <c r="A4" s="647"/>
      <c r="B4" s="652" t="s">
        <v>602</v>
      </c>
      <c r="C4" s="653"/>
      <c r="D4" s="653"/>
      <c r="E4" s="653"/>
      <c r="F4" s="653"/>
      <c r="G4" s="653"/>
      <c r="H4" s="653"/>
      <c r="I4" s="653"/>
      <c r="J4" s="653"/>
      <c r="K4" s="654"/>
    </row>
    <row r="5" spans="1:13" ht="25.5" hidden="1" customHeight="1" x14ac:dyDescent="0.25">
      <c r="A5" s="648"/>
      <c r="B5" s="649" t="s">
        <v>603</v>
      </c>
      <c r="C5" s="650"/>
      <c r="D5" s="650"/>
      <c r="E5" s="650"/>
      <c r="F5" s="650"/>
      <c r="G5" s="650"/>
      <c r="H5" s="650"/>
      <c r="I5" s="650"/>
      <c r="J5" s="650"/>
      <c r="K5" s="651"/>
    </row>
    <row r="6" spans="1:13" hidden="1" x14ac:dyDescent="0.25">
      <c r="A6" s="191"/>
      <c r="B6" s="140"/>
      <c r="C6" s="140"/>
      <c r="D6" s="140"/>
      <c r="E6" s="140"/>
      <c r="F6" s="140"/>
      <c r="G6" s="140"/>
      <c r="H6" s="140"/>
      <c r="I6" s="140"/>
      <c r="J6" s="140"/>
      <c r="K6" s="140"/>
    </row>
    <row r="7" spans="1:13" s="193" customFormat="1" ht="18.75" x14ac:dyDescent="0.25">
      <c r="A7" s="192" t="s">
        <v>604</v>
      </c>
      <c r="C7" s="194"/>
    </row>
    <row r="8" spans="1:13" s="193" customFormat="1" x14ac:dyDescent="0.25"/>
    <row r="9" spans="1:13" s="193" customFormat="1" x14ac:dyDescent="0.25">
      <c r="A9"/>
    </row>
    <row r="10" spans="1:13" s="193" customFormat="1" x14ac:dyDescent="0.25">
      <c r="A10"/>
    </row>
    <row r="11" spans="1:13" ht="13.5" customHeight="1" x14ac:dyDescent="0.25">
      <c r="A11" s="655" t="s">
        <v>605</v>
      </c>
      <c r="B11" s="655"/>
      <c r="C11" s="195" t="s">
        <v>5</v>
      </c>
      <c r="D11" s="195" t="s">
        <v>6</v>
      </c>
      <c r="E11" s="195" t="s">
        <v>7</v>
      </c>
      <c r="F11" s="195" t="s">
        <v>509</v>
      </c>
      <c r="G11" s="195" t="s">
        <v>510</v>
      </c>
      <c r="H11" s="195"/>
      <c r="I11" s="195" t="s">
        <v>43</v>
      </c>
      <c r="J11" s="196" t="s">
        <v>44</v>
      </c>
    </row>
    <row r="12" spans="1:13" ht="15" customHeight="1" x14ac:dyDescent="0.25">
      <c r="A12" s="655"/>
      <c r="B12" s="655"/>
      <c r="C12" s="655" t="s">
        <v>606</v>
      </c>
      <c r="D12" s="655"/>
      <c r="E12" s="655"/>
      <c r="F12" s="197" t="s">
        <v>607</v>
      </c>
      <c r="G12" s="197" t="s">
        <v>608</v>
      </c>
      <c r="H12" s="197"/>
      <c r="I12" s="656" t="s">
        <v>271</v>
      </c>
      <c r="J12" s="656" t="s">
        <v>609</v>
      </c>
    </row>
    <row r="13" spans="1:13" x14ac:dyDescent="0.25">
      <c r="A13" s="655"/>
      <c r="B13" s="655"/>
      <c r="C13" s="197" t="s">
        <v>610</v>
      </c>
      <c r="D13" s="197" t="s">
        <v>611</v>
      </c>
      <c r="E13" s="197" t="s">
        <v>612</v>
      </c>
      <c r="F13" s="197" t="s">
        <v>613</v>
      </c>
      <c r="G13" s="197"/>
      <c r="H13" s="197"/>
      <c r="I13" s="656"/>
      <c r="J13" s="656"/>
    </row>
    <row r="14" spans="1:13" ht="38.25" customHeight="1" x14ac:dyDescent="0.25">
      <c r="A14" s="197">
        <v>1</v>
      </c>
      <c r="B14" s="198" t="s">
        <v>614</v>
      </c>
      <c r="C14" s="342">
        <v>428.63404800000001</v>
      </c>
      <c r="D14" s="342">
        <v>622.07185100000004</v>
      </c>
      <c r="E14" s="342">
        <v>627.61773200000005</v>
      </c>
      <c r="F14" s="342"/>
      <c r="G14" s="342"/>
      <c r="H14" s="342"/>
      <c r="I14" s="342">
        <v>83.91618154999999</v>
      </c>
      <c r="J14" s="342">
        <v>1048.952269375</v>
      </c>
    </row>
    <row r="15" spans="1:13" ht="45" x14ac:dyDescent="0.25">
      <c r="A15" s="197">
        <v>2</v>
      </c>
      <c r="B15" s="199" t="s">
        <v>615</v>
      </c>
      <c r="C15" s="342">
        <v>0</v>
      </c>
      <c r="D15" s="342">
        <v>0</v>
      </c>
      <c r="E15" s="342">
        <v>0</v>
      </c>
      <c r="F15" s="342"/>
      <c r="G15" s="342"/>
      <c r="H15" s="342"/>
      <c r="I15" s="342">
        <v>0</v>
      </c>
      <c r="J15" s="342">
        <v>0</v>
      </c>
    </row>
    <row r="16" spans="1:13" ht="38.25" customHeight="1" x14ac:dyDescent="0.25">
      <c r="A16" s="197">
        <v>3</v>
      </c>
      <c r="B16" s="200" t="s">
        <v>616</v>
      </c>
      <c r="C16" s="342">
        <v>0</v>
      </c>
      <c r="D16" s="342">
        <v>0</v>
      </c>
      <c r="E16" s="342">
        <v>0</v>
      </c>
      <c r="F16" s="342"/>
      <c r="G16" s="342"/>
      <c r="H16" s="342"/>
      <c r="I16" s="343"/>
      <c r="J16" s="344"/>
    </row>
    <row r="17" spans="1:10" ht="38.25" customHeight="1" x14ac:dyDescent="0.25">
      <c r="A17" s="197">
        <v>4</v>
      </c>
      <c r="B17" s="200" t="s">
        <v>617</v>
      </c>
      <c r="C17" s="347">
        <v>0</v>
      </c>
      <c r="D17" s="347">
        <v>0</v>
      </c>
      <c r="E17" s="347">
        <v>0</v>
      </c>
      <c r="F17" s="347">
        <v>0</v>
      </c>
      <c r="G17" s="347">
        <v>0</v>
      </c>
      <c r="H17" s="347">
        <v>0</v>
      </c>
      <c r="I17" s="343"/>
      <c r="J17" s="346"/>
    </row>
    <row r="18" spans="1:10" ht="38.25" customHeight="1" x14ac:dyDescent="0.25">
      <c r="A18" s="201">
        <v>5</v>
      </c>
      <c r="B18" s="198" t="s">
        <v>618</v>
      </c>
      <c r="C18" s="342">
        <v>0</v>
      </c>
      <c r="D18" s="342">
        <v>0</v>
      </c>
      <c r="E18" s="342">
        <v>0</v>
      </c>
      <c r="F18" s="345"/>
      <c r="G18" s="345"/>
      <c r="H18" s="345"/>
      <c r="I18" s="342">
        <v>0</v>
      </c>
      <c r="J18" s="342">
        <v>0</v>
      </c>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021D5-5283-4545-9B00-A78FFA8D7751}">
  <sheetPr codeName="Ark69">
    <pageSetUpPr fitToPage="1"/>
  </sheetPr>
  <dimension ref="A1:I29"/>
  <sheetViews>
    <sheetView zoomScaleNormal="100" zoomScaleSheetLayoutView="100" workbookViewId="0">
      <selection activeCell="L22" sqref="L22"/>
    </sheetView>
  </sheetViews>
  <sheetFormatPr defaultColWidth="9.28515625" defaultRowHeight="15" x14ac:dyDescent="0.25"/>
  <cols>
    <col min="1" max="1" width="9.28515625" style="19"/>
    <col min="2" max="2" width="9.5703125" style="19" customWidth="1"/>
    <col min="3" max="3" width="8.28515625" style="19" customWidth="1"/>
    <col min="4" max="4" width="9.28515625" style="19"/>
    <col min="5" max="5" width="63" style="19" customWidth="1"/>
    <col min="6" max="6" width="20.28515625" style="19" customWidth="1"/>
    <col min="7" max="8" width="22" style="19" customWidth="1"/>
    <col min="9" max="9" width="33.7109375" style="19" customWidth="1"/>
    <col min="10" max="16384" width="9.28515625" style="19"/>
  </cols>
  <sheetData>
    <row r="1" spans="1:9" x14ac:dyDescent="0.25">
      <c r="C1" s="25" t="s">
        <v>620</v>
      </c>
    </row>
    <row r="3" spans="1:9" x14ac:dyDescent="0.25">
      <c r="F3" s="154" t="s">
        <v>5</v>
      </c>
      <c r="G3" s="154" t="s">
        <v>6</v>
      </c>
      <c r="H3" s="154" t="s">
        <v>7</v>
      </c>
      <c r="I3" s="154" t="s">
        <v>43</v>
      </c>
    </row>
    <row r="4" spans="1:9" ht="30" x14ac:dyDescent="0.25">
      <c r="C4" s="657"/>
      <c r="D4" s="657"/>
      <c r="E4" s="657"/>
      <c r="F4" s="15" t="s">
        <v>622</v>
      </c>
      <c r="G4" s="15" t="s">
        <v>623</v>
      </c>
      <c r="H4" s="15" t="s">
        <v>624</v>
      </c>
      <c r="I4" s="66" t="s">
        <v>625</v>
      </c>
    </row>
    <row r="5" spans="1:9" ht="15" customHeight="1" x14ac:dyDescent="0.25">
      <c r="A5" s="202"/>
      <c r="B5" s="154">
        <v>1</v>
      </c>
      <c r="C5" s="658" t="s">
        <v>626</v>
      </c>
      <c r="D5" s="659"/>
      <c r="E5" s="97" t="s">
        <v>627</v>
      </c>
      <c r="F5" s="398">
        <v>9</v>
      </c>
      <c r="G5" s="398">
        <v>1</v>
      </c>
      <c r="H5" s="398">
        <v>8</v>
      </c>
      <c r="I5" s="261"/>
    </row>
    <row r="6" spans="1:9" x14ac:dyDescent="0.25">
      <c r="B6" s="154">
        <v>2</v>
      </c>
      <c r="C6" s="660"/>
      <c r="D6" s="528"/>
      <c r="E6" s="97" t="s">
        <v>628</v>
      </c>
      <c r="F6" s="261">
        <v>2298</v>
      </c>
      <c r="G6" s="261">
        <v>3567</v>
      </c>
      <c r="H6" s="261">
        <v>10896</v>
      </c>
      <c r="I6" s="261"/>
    </row>
    <row r="7" spans="1:9" x14ac:dyDescent="0.25">
      <c r="B7" s="154">
        <v>3</v>
      </c>
      <c r="C7" s="660"/>
      <c r="D7" s="528"/>
      <c r="E7" s="203" t="s">
        <v>629</v>
      </c>
      <c r="F7" s="261">
        <v>2274</v>
      </c>
      <c r="G7" s="261">
        <v>3132</v>
      </c>
      <c r="H7" s="261">
        <v>9269</v>
      </c>
      <c r="I7" s="261"/>
    </row>
    <row r="8" spans="1:9" x14ac:dyDescent="0.25">
      <c r="B8" s="154">
        <v>4</v>
      </c>
      <c r="C8" s="660"/>
      <c r="D8" s="528"/>
      <c r="E8" s="203" t="s">
        <v>630</v>
      </c>
      <c r="F8" s="372"/>
      <c r="G8" s="372"/>
      <c r="H8" s="372"/>
      <c r="I8" s="372"/>
    </row>
    <row r="9" spans="1:9" x14ac:dyDescent="0.25">
      <c r="B9" s="154" t="s">
        <v>631</v>
      </c>
      <c r="C9" s="660"/>
      <c r="D9" s="528"/>
      <c r="E9" s="204" t="s">
        <v>632</v>
      </c>
      <c r="F9" s="261">
        <v>0</v>
      </c>
      <c r="G9" s="261">
        <v>0</v>
      </c>
      <c r="H9" s="261">
        <v>0</v>
      </c>
      <c r="I9" s="261"/>
    </row>
    <row r="10" spans="1:9" ht="30" x14ac:dyDescent="0.25">
      <c r="B10" s="154">
        <v>5</v>
      </c>
      <c r="C10" s="660"/>
      <c r="D10" s="528"/>
      <c r="E10" s="204" t="s">
        <v>633</v>
      </c>
      <c r="F10" s="261">
        <v>0</v>
      </c>
      <c r="G10" s="261">
        <v>0</v>
      </c>
      <c r="H10" s="261">
        <v>0</v>
      </c>
      <c r="I10" s="261"/>
    </row>
    <row r="11" spans="1:9" x14ac:dyDescent="0.25">
      <c r="B11" s="154" t="s">
        <v>634</v>
      </c>
      <c r="C11" s="660"/>
      <c r="D11" s="528"/>
      <c r="E11" s="203" t="s">
        <v>635</v>
      </c>
      <c r="F11" s="261">
        <v>0</v>
      </c>
      <c r="G11" s="261">
        <v>0</v>
      </c>
      <c r="H11" s="261">
        <v>0</v>
      </c>
      <c r="I11" s="261"/>
    </row>
    <row r="12" spans="1:9" x14ac:dyDescent="0.25">
      <c r="B12" s="154">
        <v>6</v>
      </c>
      <c r="C12" s="660"/>
      <c r="D12" s="528"/>
      <c r="E12" s="203" t="s">
        <v>630</v>
      </c>
      <c r="F12" s="372"/>
      <c r="G12" s="372"/>
      <c r="H12" s="372"/>
      <c r="I12" s="372"/>
    </row>
    <row r="13" spans="1:9" x14ac:dyDescent="0.25">
      <c r="B13" s="154">
        <v>7</v>
      </c>
      <c r="C13" s="660"/>
      <c r="D13" s="528"/>
      <c r="E13" s="203" t="s">
        <v>636</v>
      </c>
      <c r="F13" s="261">
        <v>24</v>
      </c>
      <c r="G13" s="261">
        <v>435</v>
      </c>
      <c r="H13" s="261">
        <v>1627</v>
      </c>
      <c r="I13" s="261"/>
    </row>
    <row r="14" spans="1:9" x14ac:dyDescent="0.25">
      <c r="B14" s="154">
        <v>8</v>
      </c>
      <c r="C14" s="661"/>
      <c r="D14" s="530"/>
      <c r="E14" s="203" t="s">
        <v>630</v>
      </c>
      <c r="F14" s="372"/>
      <c r="G14" s="372"/>
      <c r="H14" s="372"/>
      <c r="I14" s="372"/>
    </row>
    <row r="15" spans="1:9" x14ac:dyDescent="0.25">
      <c r="B15" s="154">
        <v>9</v>
      </c>
      <c r="C15" s="662" t="s">
        <v>637</v>
      </c>
      <c r="D15" s="662"/>
      <c r="E15" s="97" t="s">
        <v>627</v>
      </c>
      <c r="F15" s="261"/>
      <c r="G15" s="261"/>
      <c r="H15" s="261"/>
      <c r="I15" s="261"/>
    </row>
    <row r="16" spans="1:9" x14ac:dyDescent="0.25">
      <c r="B16" s="154">
        <v>10</v>
      </c>
      <c r="C16" s="662"/>
      <c r="D16" s="662"/>
      <c r="E16" s="97" t="s">
        <v>638</v>
      </c>
      <c r="F16" s="261"/>
      <c r="G16" s="261"/>
      <c r="H16" s="261"/>
      <c r="I16" s="261"/>
    </row>
    <row r="17" spans="2:9" x14ac:dyDescent="0.25">
      <c r="B17" s="154">
        <v>11</v>
      </c>
      <c r="C17" s="662"/>
      <c r="D17" s="662"/>
      <c r="E17" s="203" t="s">
        <v>629</v>
      </c>
      <c r="F17" s="261"/>
      <c r="G17" s="261"/>
      <c r="H17" s="261"/>
      <c r="I17" s="261"/>
    </row>
    <row r="18" spans="2:9" x14ac:dyDescent="0.25">
      <c r="B18" s="154">
        <v>12</v>
      </c>
      <c r="C18" s="662"/>
      <c r="D18" s="662"/>
      <c r="E18" s="205" t="s">
        <v>639</v>
      </c>
      <c r="F18" s="261"/>
      <c r="G18" s="261"/>
      <c r="H18" s="261"/>
      <c r="I18" s="261"/>
    </row>
    <row r="19" spans="2:9" x14ac:dyDescent="0.25">
      <c r="B19" s="154" t="s">
        <v>640</v>
      </c>
      <c r="C19" s="662"/>
      <c r="D19" s="662"/>
      <c r="E19" s="204" t="s">
        <v>632</v>
      </c>
      <c r="F19" s="261"/>
      <c r="G19" s="261"/>
      <c r="H19" s="261"/>
      <c r="I19" s="261"/>
    </row>
    <row r="20" spans="2:9" x14ac:dyDescent="0.25">
      <c r="B20" s="154" t="s">
        <v>641</v>
      </c>
      <c r="C20" s="662"/>
      <c r="D20" s="662"/>
      <c r="E20" s="205" t="s">
        <v>639</v>
      </c>
      <c r="F20" s="261"/>
      <c r="G20" s="261"/>
      <c r="H20" s="261"/>
      <c r="I20" s="261"/>
    </row>
    <row r="21" spans="2:9" ht="30" x14ac:dyDescent="0.25">
      <c r="B21" s="154" t="s">
        <v>642</v>
      </c>
      <c r="C21" s="662"/>
      <c r="D21" s="662"/>
      <c r="E21" s="204" t="s">
        <v>633</v>
      </c>
      <c r="F21" s="261"/>
      <c r="G21" s="261"/>
      <c r="H21" s="261"/>
      <c r="I21" s="261"/>
    </row>
    <row r="22" spans="2:9" x14ac:dyDescent="0.25">
      <c r="B22" s="154" t="s">
        <v>643</v>
      </c>
      <c r="C22" s="662"/>
      <c r="D22" s="662"/>
      <c r="E22" s="205" t="s">
        <v>639</v>
      </c>
      <c r="F22" s="261"/>
      <c r="G22" s="261"/>
      <c r="H22" s="261"/>
      <c r="I22" s="261"/>
    </row>
    <row r="23" spans="2:9" x14ac:dyDescent="0.25">
      <c r="B23" s="154" t="s">
        <v>644</v>
      </c>
      <c r="C23" s="662"/>
      <c r="D23" s="662"/>
      <c r="E23" s="203" t="s">
        <v>635</v>
      </c>
      <c r="F23" s="261"/>
      <c r="G23" s="261"/>
      <c r="H23" s="261"/>
      <c r="I23" s="261"/>
    </row>
    <row r="24" spans="2:9" x14ac:dyDescent="0.25">
      <c r="B24" s="154" t="s">
        <v>645</v>
      </c>
      <c r="C24" s="662"/>
      <c r="D24" s="662"/>
      <c r="E24" s="205" t="s">
        <v>639</v>
      </c>
      <c r="F24" s="261"/>
      <c r="G24" s="261"/>
      <c r="H24" s="261"/>
      <c r="I24" s="261"/>
    </row>
    <row r="25" spans="2:9" x14ac:dyDescent="0.25">
      <c r="B25" s="154">
        <v>15</v>
      </c>
      <c r="C25" s="662"/>
      <c r="D25" s="662"/>
      <c r="E25" s="203" t="s">
        <v>636</v>
      </c>
      <c r="F25" s="261"/>
      <c r="G25" s="261"/>
      <c r="H25" s="261"/>
      <c r="I25" s="261"/>
    </row>
    <row r="26" spans="2:9" x14ac:dyDescent="0.25">
      <c r="B26" s="154">
        <v>16</v>
      </c>
      <c r="C26" s="662"/>
      <c r="D26" s="662"/>
      <c r="E26" s="205" t="s">
        <v>639</v>
      </c>
      <c r="F26" s="261"/>
      <c r="G26" s="261"/>
      <c r="H26" s="261"/>
      <c r="I26" s="261"/>
    </row>
    <row r="27" spans="2:9" x14ac:dyDescent="0.25">
      <c r="B27" s="154">
        <v>17</v>
      </c>
      <c r="C27" s="657" t="s">
        <v>646</v>
      </c>
      <c r="D27" s="657"/>
      <c r="E27" s="657"/>
      <c r="F27" s="261">
        <v>2298</v>
      </c>
      <c r="G27" s="261">
        <v>3567</v>
      </c>
      <c r="H27" s="261">
        <v>10896</v>
      </c>
      <c r="I27" s="261"/>
    </row>
    <row r="29" spans="2:9" x14ac:dyDescent="0.25">
      <c r="E29" s="14"/>
    </row>
  </sheetData>
  <mergeCells count="4">
    <mergeCell ref="C4:E4"/>
    <mergeCell ref="C5:D14"/>
    <mergeCell ref="C15:D26"/>
    <mergeCell ref="C27:E27"/>
  </mergeCells>
  <pageMargins left="0.11811023622047245" right="0.11811023622047245" top="0.74803149606299213" bottom="0.74803149606299213" header="0.31496062992125984" footer="0.31496062992125984"/>
  <pageSetup paperSize="9" scale="7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F9F44-3885-467C-B65F-468BE86D87DF}">
  <sheetPr codeName="Ark73">
    <pageSetUpPr fitToPage="1"/>
  </sheetPr>
  <dimension ref="A1:L15"/>
  <sheetViews>
    <sheetView zoomScaleNormal="100" zoomScaleSheetLayoutView="100" workbookViewId="0">
      <selection activeCell="L22" sqref="L22"/>
    </sheetView>
  </sheetViews>
  <sheetFormatPr defaultColWidth="9.28515625" defaultRowHeight="15" x14ac:dyDescent="0.25"/>
  <cols>
    <col min="1" max="1" width="7.42578125" style="19" customWidth="1"/>
    <col min="2" max="2" width="47.28515625" style="19" customWidth="1"/>
    <col min="3" max="3" width="23" style="19" bestFit="1" customWidth="1"/>
    <col min="4" max="4" width="23.42578125" style="19" customWidth="1"/>
    <col min="5" max="5" width="14.7109375" style="19" customWidth="1"/>
    <col min="6" max="6" width="13.7109375" style="19" customWidth="1"/>
    <col min="7" max="7" width="19.28515625" style="19" bestFit="1" customWidth="1"/>
    <col min="8" max="8" width="16.28515625" style="19" customWidth="1"/>
    <col min="9" max="9" width="12.28515625" style="19" customWidth="1"/>
    <col min="10" max="10" width="13.28515625" style="19" customWidth="1"/>
    <col min="11" max="11" width="9.28515625" style="19"/>
    <col min="12" max="12" width="8.28515625" style="19" customWidth="1"/>
    <col min="13" max="16384" width="9.28515625" style="19"/>
  </cols>
  <sheetData>
    <row r="1" spans="1:12" x14ac:dyDescent="0.25">
      <c r="B1" s="25" t="s">
        <v>621</v>
      </c>
    </row>
    <row r="2" spans="1:12" x14ac:dyDescent="0.25">
      <c r="B2" s="206"/>
      <c r="C2" s="206"/>
      <c r="D2" s="206"/>
      <c r="E2" s="206"/>
      <c r="F2" s="207"/>
      <c r="G2" s="207"/>
      <c r="H2" s="207"/>
      <c r="I2" s="207"/>
      <c r="J2" s="207"/>
      <c r="K2" s="207"/>
      <c r="L2" s="207"/>
    </row>
    <row r="3" spans="1:12" ht="15.75" thickBot="1" x14ac:dyDescent="0.3">
      <c r="C3" s="208" t="s">
        <v>648</v>
      </c>
      <c r="D3" s="208" t="s">
        <v>6</v>
      </c>
      <c r="E3" s="208" t="s">
        <v>7</v>
      </c>
      <c r="F3" s="208" t="s">
        <v>43</v>
      </c>
      <c r="G3" s="208" t="s">
        <v>44</v>
      </c>
      <c r="H3" s="208" t="s">
        <v>109</v>
      </c>
      <c r="I3" s="208" t="s">
        <v>110</v>
      </c>
      <c r="J3" s="208" t="s">
        <v>111</v>
      </c>
      <c r="K3" s="208" t="s">
        <v>262</v>
      </c>
      <c r="L3" s="208" t="s">
        <v>263</v>
      </c>
    </row>
    <row r="4" spans="1:12" ht="15" customHeight="1" x14ac:dyDescent="0.25">
      <c r="B4" s="209"/>
      <c r="C4" s="663" t="s">
        <v>649</v>
      </c>
      <c r="D4" s="664"/>
      <c r="E4" s="665"/>
      <c r="F4" s="666" t="s">
        <v>650</v>
      </c>
      <c r="G4" s="667"/>
      <c r="H4" s="667"/>
      <c r="I4" s="667"/>
      <c r="J4" s="667"/>
      <c r="K4" s="668"/>
      <c r="L4" s="210"/>
    </row>
    <row r="5" spans="1:12" ht="62.25" customHeight="1" x14ac:dyDescent="0.25">
      <c r="C5" s="211" t="s">
        <v>622</v>
      </c>
      <c r="D5" s="212" t="s">
        <v>647</v>
      </c>
      <c r="E5" s="213" t="s">
        <v>651</v>
      </c>
      <c r="F5" s="211" t="s">
        <v>652</v>
      </c>
      <c r="G5" s="212" t="s">
        <v>653</v>
      </c>
      <c r="H5" s="212" t="s">
        <v>654</v>
      </c>
      <c r="I5" s="212" t="s">
        <v>655</v>
      </c>
      <c r="J5" s="212" t="s">
        <v>656</v>
      </c>
      <c r="K5" s="213" t="s">
        <v>657</v>
      </c>
      <c r="L5" s="214" t="s">
        <v>551</v>
      </c>
    </row>
    <row r="6" spans="1:12" x14ac:dyDescent="0.25">
      <c r="A6" s="215">
        <v>1</v>
      </c>
      <c r="B6" s="216" t="s">
        <v>658</v>
      </c>
      <c r="C6" s="399"/>
      <c r="D6" s="399"/>
      <c r="E6" s="399"/>
      <c r="F6" s="399"/>
      <c r="G6" s="399"/>
      <c r="H6" s="399"/>
      <c r="I6" s="399"/>
      <c r="J6" s="399"/>
      <c r="K6" s="399"/>
      <c r="L6" s="400">
        <v>17.600000000000001</v>
      </c>
    </row>
    <row r="7" spans="1:12" x14ac:dyDescent="0.25">
      <c r="A7" s="215">
        <v>2</v>
      </c>
      <c r="B7" s="217" t="s">
        <v>659</v>
      </c>
      <c r="C7" s="401">
        <v>9</v>
      </c>
      <c r="D7" s="401">
        <v>1</v>
      </c>
      <c r="E7" s="401">
        <v>10</v>
      </c>
      <c r="F7" s="402"/>
      <c r="G7" s="402"/>
      <c r="H7" s="402"/>
      <c r="I7" s="402"/>
      <c r="J7" s="402"/>
      <c r="K7" s="403"/>
      <c r="L7" s="404"/>
    </row>
    <row r="8" spans="1:12" x14ac:dyDescent="0.25">
      <c r="A8" s="215">
        <v>3</v>
      </c>
      <c r="B8" s="218" t="s">
        <v>660</v>
      </c>
      <c r="C8" s="402"/>
      <c r="D8" s="402"/>
      <c r="E8" s="402"/>
      <c r="F8" s="405">
        <v>1</v>
      </c>
      <c r="G8" s="405"/>
      <c r="H8" s="405"/>
      <c r="I8" s="405">
        <v>3</v>
      </c>
      <c r="J8" s="405">
        <v>3</v>
      </c>
      <c r="K8" s="406">
        <v>1</v>
      </c>
      <c r="L8" s="404"/>
    </row>
    <row r="9" spans="1:12" x14ac:dyDescent="0.25">
      <c r="A9" s="215">
        <v>4</v>
      </c>
      <c r="B9" s="218" t="s">
        <v>661</v>
      </c>
      <c r="C9" s="374"/>
      <c r="D9" s="374"/>
      <c r="E9" s="374"/>
      <c r="F9" s="376"/>
      <c r="G9" s="376"/>
      <c r="H9" s="376"/>
      <c r="I9" s="376"/>
      <c r="J9" s="376"/>
      <c r="K9" s="377"/>
      <c r="L9" s="375"/>
    </row>
    <row r="10" spans="1:12" x14ac:dyDescent="0.25">
      <c r="A10" s="215">
        <v>5</v>
      </c>
      <c r="B10" s="216" t="s">
        <v>662</v>
      </c>
      <c r="C10" s="378"/>
      <c r="D10" s="373"/>
      <c r="E10" s="373"/>
      <c r="F10" s="379"/>
      <c r="G10" s="379"/>
      <c r="H10" s="379"/>
      <c r="I10" s="379"/>
      <c r="J10" s="379"/>
      <c r="K10" s="380"/>
      <c r="L10" s="375"/>
    </row>
    <row r="11" spans="1:12" x14ac:dyDescent="0.25">
      <c r="A11" s="215">
        <v>6</v>
      </c>
      <c r="B11" s="217" t="s">
        <v>663</v>
      </c>
      <c r="C11" s="381"/>
      <c r="D11" s="382"/>
      <c r="E11" s="382"/>
      <c r="F11" s="383"/>
      <c r="G11" s="383"/>
      <c r="H11" s="383"/>
      <c r="I11" s="383"/>
      <c r="J11" s="383"/>
      <c r="K11" s="384"/>
      <c r="L11" s="375"/>
    </row>
    <row r="12" spans="1:12" x14ac:dyDescent="0.25">
      <c r="A12" s="215">
        <v>7</v>
      </c>
      <c r="B12" s="218" t="s">
        <v>664</v>
      </c>
      <c r="C12" s="261">
        <v>2298</v>
      </c>
      <c r="D12" s="261">
        <v>3567</v>
      </c>
      <c r="E12" s="382">
        <v>5865</v>
      </c>
      <c r="F12" s="383"/>
      <c r="G12" s="383"/>
      <c r="H12" s="383"/>
      <c r="I12" s="383"/>
      <c r="J12" s="383"/>
      <c r="K12" s="384"/>
      <c r="L12" s="375"/>
    </row>
    <row r="13" spans="1:12" x14ac:dyDescent="0.25">
      <c r="D13" s="14"/>
    </row>
    <row r="14" spans="1:12" x14ac:dyDescent="0.25">
      <c r="A14" s="25" t="s">
        <v>772</v>
      </c>
    </row>
    <row r="15" spans="1:12" ht="36" customHeight="1" x14ac:dyDescent="0.25">
      <c r="A15" s="669" t="s">
        <v>782</v>
      </c>
      <c r="B15" s="644"/>
      <c r="C15" s="644"/>
      <c r="D15" s="644"/>
      <c r="E15" s="644"/>
      <c r="F15" s="644"/>
      <c r="G15" s="644"/>
      <c r="H15" s="644"/>
      <c r="I15" s="644"/>
      <c r="J15" s="644"/>
      <c r="K15" s="644"/>
      <c r="L15" s="644"/>
    </row>
  </sheetData>
  <mergeCells count="3">
    <mergeCell ref="C4:E4"/>
    <mergeCell ref="F4:K4"/>
    <mergeCell ref="A15:L15"/>
  </mergeCells>
  <pageMargins left="0.70866141732283472" right="0.70866141732283472" top="0.74803149606299213" bottom="0.74803149606299213" header="0.31496062992125984" footer="0.31496062992125984"/>
  <pageSetup paperSize="9" scale="6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E49E-3347-48FF-90A4-9F0E8F10103C}">
  <sheetPr codeName="Ark74">
    <pageSetUpPr fitToPage="1"/>
  </sheetPr>
  <dimension ref="A1:J15"/>
  <sheetViews>
    <sheetView zoomScaleNormal="100" workbookViewId="0">
      <selection activeCell="L22" sqref="L22"/>
    </sheetView>
  </sheetViews>
  <sheetFormatPr defaultRowHeight="15" x14ac:dyDescent="0.25"/>
  <cols>
    <col min="1" max="1" width="5.7109375" customWidth="1"/>
    <col min="2" max="2" width="47.28515625" customWidth="1"/>
    <col min="3" max="5" width="17.7109375" customWidth="1"/>
    <col min="6" max="6" width="15.7109375" customWidth="1"/>
    <col min="7" max="7" width="17.7109375" customWidth="1"/>
    <col min="8" max="8" width="19.42578125" customWidth="1"/>
    <col min="9" max="10" width="17.7109375" customWidth="1"/>
  </cols>
  <sheetData>
    <row r="1" spans="1:10" ht="26.25" x14ac:dyDescent="0.25">
      <c r="A1" s="219"/>
      <c r="B1" s="220" t="s">
        <v>665</v>
      </c>
      <c r="C1" s="221"/>
      <c r="D1" s="156"/>
      <c r="E1" s="156"/>
      <c r="F1" s="156"/>
      <c r="G1" s="156"/>
      <c r="H1" s="156"/>
      <c r="I1" s="156"/>
      <c r="J1" s="156"/>
    </row>
    <row r="2" spans="1:10" ht="15.75" x14ac:dyDescent="0.25">
      <c r="A2" s="219"/>
      <c r="B2" s="222"/>
      <c r="C2" s="223"/>
      <c r="D2" s="223"/>
      <c r="E2" s="223"/>
      <c r="F2" s="223"/>
      <c r="G2" s="223"/>
      <c r="H2" s="223"/>
      <c r="I2" s="223"/>
      <c r="J2" s="219"/>
    </row>
    <row r="3" spans="1:10" ht="15.75" x14ac:dyDescent="0.25">
      <c r="A3" s="219"/>
      <c r="B3" s="222"/>
      <c r="C3" s="223"/>
      <c r="D3" s="223"/>
      <c r="E3" s="223"/>
      <c r="F3" s="223"/>
      <c r="G3" s="223"/>
      <c r="H3" s="223"/>
      <c r="I3" s="223"/>
      <c r="J3" s="219"/>
    </row>
    <row r="4" spans="1:10" ht="33.75" customHeight="1" x14ac:dyDescent="0.25">
      <c r="A4" s="219"/>
      <c r="B4" s="224"/>
      <c r="C4" s="670" t="s">
        <v>667</v>
      </c>
      <c r="D4" s="671"/>
      <c r="E4" s="672" t="s">
        <v>668</v>
      </c>
      <c r="F4" s="673"/>
      <c r="G4" s="670" t="s">
        <v>669</v>
      </c>
      <c r="H4" s="671"/>
      <c r="I4" s="672" t="s">
        <v>670</v>
      </c>
      <c r="J4" s="673"/>
    </row>
    <row r="5" spans="1:10" ht="105" x14ac:dyDescent="0.25">
      <c r="A5" s="219"/>
      <c r="B5" s="225"/>
      <c r="C5" s="226"/>
      <c r="D5" s="227" t="s">
        <v>671</v>
      </c>
      <c r="E5" s="226"/>
      <c r="F5" s="227" t="s">
        <v>671</v>
      </c>
      <c r="G5" s="226"/>
      <c r="H5" s="227" t="s">
        <v>672</v>
      </c>
      <c r="I5" s="228"/>
      <c r="J5" s="227" t="s">
        <v>672</v>
      </c>
    </row>
    <row r="6" spans="1:10" x14ac:dyDescent="0.25">
      <c r="A6" s="219"/>
      <c r="B6" s="229"/>
      <c r="C6" s="230" t="s">
        <v>282</v>
      </c>
      <c r="D6" s="230" t="s">
        <v>508</v>
      </c>
      <c r="E6" s="230" t="s">
        <v>509</v>
      </c>
      <c r="F6" s="230" t="s">
        <v>510</v>
      </c>
      <c r="G6" s="230" t="s">
        <v>511</v>
      </c>
      <c r="H6" s="230" t="s">
        <v>513</v>
      </c>
      <c r="I6" s="230" t="s">
        <v>514</v>
      </c>
      <c r="J6" s="230" t="s">
        <v>516</v>
      </c>
    </row>
    <row r="7" spans="1:10" x14ac:dyDescent="0.25">
      <c r="A7" s="231" t="s">
        <v>282</v>
      </c>
      <c r="B7" s="232" t="s">
        <v>673</v>
      </c>
      <c r="C7" s="350"/>
      <c r="D7" s="350"/>
      <c r="E7" s="367"/>
      <c r="F7" s="367"/>
      <c r="G7" s="350">
        <v>15051.663948700001</v>
      </c>
      <c r="H7" s="350">
        <v>3818.8992026300002</v>
      </c>
      <c r="I7" s="368"/>
      <c r="J7" s="367"/>
    </row>
    <row r="8" spans="1:10" x14ac:dyDescent="0.25">
      <c r="A8" s="230" t="s">
        <v>508</v>
      </c>
      <c r="B8" s="233" t="s">
        <v>583</v>
      </c>
      <c r="C8" s="350"/>
      <c r="D8" s="350"/>
      <c r="E8" s="350"/>
      <c r="F8" s="350"/>
      <c r="G8" s="350">
        <v>421.74508588999998</v>
      </c>
      <c r="H8" s="350"/>
      <c r="I8" s="369">
        <v>421.74508588999998</v>
      </c>
      <c r="J8" s="350">
        <v>421.74508588999998</v>
      </c>
    </row>
    <row r="9" spans="1:10" x14ac:dyDescent="0.25">
      <c r="A9" s="230" t="s">
        <v>509</v>
      </c>
      <c r="B9" s="233" t="s">
        <v>515</v>
      </c>
      <c r="C9" s="350"/>
      <c r="D9" s="350"/>
      <c r="E9" s="350"/>
      <c r="F9" s="350"/>
      <c r="G9" s="350">
        <v>3818.8992026300002</v>
      </c>
      <c r="H9" s="350">
        <v>3818.8992026300002</v>
      </c>
      <c r="I9" s="350">
        <v>3818.8992026300002</v>
      </c>
      <c r="J9" s="350">
        <v>3818.8992026300002</v>
      </c>
    </row>
    <row r="10" spans="1:10" ht="30" x14ac:dyDescent="0.25">
      <c r="A10" s="230" t="s">
        <v>510</v>
      </c>
      <c r="B10" s="234" t="s">
        <v>674</v>
      </c>
      <c r="C10" s="350"/>
      <c r="D10" s="350"/>
      <c r="E10" s="350"/>
      <c r="F10" s="350"/>
      <c r="G10" s="350"/>
      <c r="H10" s="350"/>
      <c r="I10" s="350"/>
      <c r="J10" s="350"/>
    </row>
    <row r="11" spans="1:10" x14ac:dyDescent="0.25">
      <c r="A11" s="230" t="s">
        <v>511</v>
      </c>
      <c r="B11" s="235" t="s">
        <v>675</v>
      </c>
      <c r="C11" s="350"/>
      <c r="D11" s="350"/>
      <c r="E11" s="350"/>
      <c r="F11" s="350"/>
      <c r="G11" s="350"/>
      <c r="H11" s="350"/>
      <c r="I11" s="350"/>
      <c r="J11" s="350"/>
    </row>
    <row r="12" spans="1:10" ht="30" x14ac:dyDescent="0.25">
      <c r="A12" s="230" t="s">
        <v>512</v>
      </c>
      <c r="B12" s="234" t="s">
        <v>676</v>
      </c>
      <c r="C12" s="350"/>
      <c r="D12" s="350"/>
      <c r="E12" s="350"/>
      <c r="F12" s="350"/>
      <c r="G12" s="350"/>
      <c r="H12" s="350"/>
      <c r="I12" s="350"/>
      <c r="J12" s="350"/>
    </row>
    <row r="13" spans="1:10" x14ac:dyDescent="0.25">
      <c r="A13" s="230" t="s">
        <v>513</v>
      </c>
      <c r="B13" s="234" t="s">
        <v>677</v>
      </c>
      <c r="C13" s="350"/>
      <c r="D13" s="350"/>
      <c r="E13" s="350"/>
      <c r="F13" s="350"/>
      <c r="G13" s="350">
        <v>3818.8992026300002</v>
      </c>
      <c r="H13" s="350">
        <v>3818.8992026300002</v>
      </c>
      <c r="I13" s="350">
        <v>3818.8992026300002</v>
      </c>
      <c r="J13" s="350">
        <v>3818.8992026300002</v>
      </c>
    </row>
    <row r="14" spans="1:10" x14ac:dyDescent="0.25">
      <c r="A14" s="230" t="s">
        <v>514</v>
      </c>
      <c r="B14" s="234" t="s">
        <v>678</v>
      </c>
      <c r="C14" s="350"/>
      <c r="D14" s="350"/>
      <c r="E14" s="350"/>
      <c r="F14" s="350"/>
      <c r="G14" s="350">
        <v>0</v>
      </c>
      <c r="H14" s="350">
        <v>0</v>
      </c>
      <c r="I14" s="350">
        <v>0</v>
      </c>
      <c r="J14" s="350">
        <v>0</v>
      </c>
    </row>
    <row r="15" spans="1:10" x14ac:dyDescent="0.25">
      <c r="A15" s="230" t="s">
        <v>517</v>
      </c>
      <c r="B15" s="233" t="s">
        <v>679</v>
      </c>
      <c r="C15" s="350"/>
      <c r="D15" s="350"/>
      <c r="E15" s="370"/>
      <c r="F15" s="370"/>
      <c r="G15" s="350">
        <v>3504.3493282800005</v>
      </c>
      <c r="H15" s="350"/>
      <c r="I15" s="371"/>
      <c r="J15" s="370"/>
    </row>
  </sheetData>
  <mergeCells count="4">
    <mergeCell ref="C4:D4"/>
    <mergeCell ref="E4:F4"/>
    <mergeCell ref="G4:H4"/>
    <mergeCell ref="I4:J4"/>
  </mergeCells>
  <conditionalFormatting sqref="C7:J15">
    <cfRule type="cellIs" dxfId="6" priority="1" stopIfTrue="1" operator="lessThan">
      <formula>0</formula>
    </cfRule>
  </conditionalFormatting>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D554D-E4B5-42AE-BE6C-66C7855C30A6}">
  <sheetPr>
    <pageSetUpPr fitToPage="1"/>
  </sheetPr>
  <dimension ref="A1:AI24"/>
  <sheetViews>
    <sheetView topLeftCell="C5" zoomScaleNormal="100" workbookViewId="0">
      <selection activeCell="L22" sqref="L22"/>
    </sheetView>
  </sheetViews>
  <sheetFormatPr defaultColWidth="8.85546875" defaultRowHeight="12.75" x14ac:dyDescent="0.25"/>
  <cols>
    <col min="1" max="1" width="5.7109375" style="219" customWidth="1"/>
    <col min="2" max="2" width="72" style="219" customWidth="1"/>
    <col min="3" max="7" width="17.7109375" style="219" customWidth="1"/>
    <col min="8" max="8" width="19.42578125" style="219" customWidth="1"/>
    <col min="9" max="10" width="17.7109375" style="219" customWidth="1"/>
    <col min="11" max="11" width="13.7109375" style="219" customWidth="1"/>
    <col min="12" max="16384" width="8.85546875" style="219"/>
  </cols>
  <sheetData>
    <row r="1" spans="1:35" ht="18.75" x14ac:dyDescent="0.25">
      <c r="A1" s="492"/>
      <c r="B1" s="220" t="s">
        <v>936</v>
      </c>
      <c r="C1" s="493"/>
      <c r="D1" s="493"/>
      <c r="E1" s="493"/>
      <c r="F1" s="493"/>
    </row>
    <row r="2" spans="1:35" ht="18.75" x14ac:dyDescent="0.25">
      <c r="A2" s="492"/>
      <c r="B2" s="494"/>
      <c r="C2" s="493"/>
      <c r="D2" s="493"/>
      <c r="E2" s="493"/>
      <c r="F2" s="493"/>
    </row>
    <row r="3" spans="1:35" s="222" customFormat="1" ht="15.75" x14ac:dyDescent="0.25">
      <c r="C3" s="223"/>
      <c r="D3" s="223"/>
      <c r="E3" s="223"/>
      <c r="F3" s="223"/>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row>
    <row r="4" spans="1:35" ht="15" x14ac:dyDescent="0.25">
      <c r="A4" s="495"/>
      <c r="B4" s="496"/>
      <c r="C4" s="670" t="s">
        <v>937</v>
      </c>
      <c r="D4" s="671"/>
      <c r="E4" s="676" t="s">
        <v>938</v>
      </c>
      <c r="F4" s="677"/>
    </row>
    <row r="5" spans="1:35" ht="15" x14ac:dyDescent="0.25">
      <c r="A5" s="495"/>
      <c r="B5" s="496"/>
      <c r="C5" s="674"/>
      <c r="D5" s="675"/>
      <c r="E5" s="670" t="s">
        <v>939</v>
      </c>
      <c r="F5" s="671"/>
    </row>
    <row r="6" spans="1:35" ht="90" x14ac:dyDescent="0.25">
      <c r="A6" s="225"/>
      <c r="B6" s="497"/>
      <c r="C6" s="498"/>
      <c r="D6" s="227" t="s">
        <v>671</v>
      </c>
      <c r="E6" s="499"/>
      <c r="F6" s="227" t="s">
        <v>672</v>
      </c>
    </row>
    <row r="7" spans="1:35" ht="15" x14ac:dyDescent="0.25">
      <c r="A7" s="225"/>
      <c r="B7" s="497"/>
      <c r="C7" s="230" t="s">
        <v>282</v>
      </c>
      <c r="D7" s="230" t="s">
        <v>508</v>
      </c>
      <c r="E7" s="230" t="s">
        <v>509</v>
      </c>
      <c r="F7" s="230" t="s">
        <v>511</v>
      </c>
    </row>
    <row r="8" spans="1:35" ht="15" x14ac:dyDescent="0.25">
      <c r="A8" s="231" t="s">
        <v>916</v>
      </c>
      <c r="B8" s="500" t="s">
        <v>940</v>
      </c>
      <c r="C8" s="501"/>
      <c r="D8" s="501"/>
      <c r="E8" s="501"/>
      <c r="F8" s="501"/>
    </row>
    <row r="9" spans="1:35" ht="15" x14ac:dyDescent="0.25">
      <c r="A9" s="230" t="s">
        <v>917</v>
      </c>
      <c r="B9" s="502" t="s">
        <v>941</v>
      </c>
      <c r="C9" s="501"/>
      <c r="D9" s="501"/>
      <c r="E9" s="501"/>
      <c r="F9" s="501"/>
    </row>
    <row r="10" spans="1:35" ht="15" x14ac:dyDescent="0.25">
      <c r="A10" s="230" t="s">
        <v>918</v>
      </c>
      <c r="B10" s="502" t="s">
        <v>583</v>
      </c>
      <c r="C10" s="501"/>
      <c r="D10" s="501"/>
      <c r="E10" s="501"/>
      <c r="F10" s="501"/>
    </row>
    <row r="11" spans="1:35" ht="15" x14ac:dyDescent="0.25">
      <c r="A11" s="230" t="s">
        <v>919</v>
      </c>
      <c r="B11" s="502" t="s">
        <v>515</v>
      </c>
      <c r="C11" s="501"/>
      <c r="D11" s="501"/>
      <c r="E11" s="501"/>
      <c r="F11" s="501"/>
    </row>
    <row r="12" spans="1:35" ht="30" x14ac:dyDescent="0.25">
      <c r="A12" s="230" t="s">
        <v>920</v>
      </c>
      <c r="B12" s="503" t="s">
        <v>674</v>
      </c>
      <c r="C12" s="501"/>
      <c r="D12" s="501"/>
      <c r="E12" s="501"/>
      <c r="F12" s="501"/>
    </row>
    <row r="13" spans="1:35" ht="15" x14ac:dyDescent="0.25">
      <c r="A13" s="230" t="s">
        <v>921</v>
      </c>
      <c r="B13" s="504" t="s">
        <v>675</v>
      </c>
      <c r="C13" s="501"/>
      <c r="D13" s="501"/>
      <c r="E13" s="501"/>
      <c r="F13" s="501"/>
    </row>
    <row r="14" spans="1:35" ht="15" x14ac:dyDescent="0.25">
      <c r="A14" s="230" t="s">
        <v>922</v>
      </c>
      <c r="B14" s="503" t="s">
        <v>676</v>
      </c>
      <c r="C14" s="501"/>
      <c r="D14" s="501"/>
      <c r="E14" s="501"/>
      <c r="F14" s="501"/>
    </row>
    <row r="15" spans="1:35" ht="15" x14ac:dyDescent="0.25">
      <c r="A15" s="230" t="s">
        <v>923</v>
      </c>
      <c r="B15" s="503" t="s">
        <v>677</v>
      </c>
      <c r="C15" s="501"/>
      <c r="D15" s="501"/>
      <c r="E15" s="501"/>
      <c r="F15" s="501"/>
    </row>
    <row r="16" spans="1:35" ht="15" x14ac:dyDescent="0.25">
      <c r="A16" s="230" t="s">
        <v>924</v>
      </c>
      <c r="B16" s="503" t="s">
        <v>678</v>
      </c>
      <c r="C16" s="501"/>
      <c r="D16" s="501"/>
      <c r="E16" s="501"/>
      <c r="F16" s="501"/>
    </row>
    <row r="17" spans="1:6" ht="15" x14ac:dyDescent="0.25">
      <c r="A17" s="230" t="s">
        <v>925</v>
      </c>
      <c r="B17" s="502" t="s">
        <v>942</v>
      </c>
      <c r="C17" s="501"/>
      <c r="D17" s="501"/>
      <c r="E17" s="501"/>
      <c r="F17" s="501"/>
    </row>
    <row r="18" spans="1:6" ht="15" x14ac:dyDescent="0.25">
      <c r="A18" s="230" t="s">
        <v>943</v>
      </c>
      <c r="B18" s="502" t="s">
        <v>944</v>
      </c>
      <c r="C18" s="501"/>
      <c r="D18" s="501"/>
      <c r="E18" s="501"/>
      <c r="F18" s="501"/>
    </row>
    <row r="19" spans="1:6" ht="30" x14ac:dyDescent="0.25">
      <c r="A19" s="231" t="s">
        <v>945</v>
      </c>
      <c r="B19" s="500" t="s">
        <v>946</v>
      </c>
      <c r="C19" s="501"/>
      <c r="D19" s="501"/>
      <c r="E19" s="501"/>
      <c r="F19" s="501"/>
    </row>
    <row r="20" spans="1:6" ht="45" x14ac:dyDescent="0.25">
      <c r="A20" s="231">
        <v>241</v>
      </c>
      <c r="B20" s="500" t="s">
        <v>947</v>
      </c>
      <c r="C20" s="505"/>
      <c r="D20" s="505"/>
      <c r="E20" s="501"/>
      <c r="F20" s="501"/>
    </row>
    <row r="21" spans="1:6" ht="30" x14ac:dyDescent="0.25">
      <c r="A21" s="231">
        <v>250</v>
      </c>
      <c r="B21" s="506" t="s">
        <v>948</v>
      </c>
      <c r="C21" s="501"/>
      <c r="D21" s="501"/>
      <c r="E21" s="505"/>
      <c r="F21" s="505"/>
    </row>
    <row r="22" spans="1:6" x14ac:dyDescent="0.25">
      <c r="B22" s="507"/>
    </row>
    <row r="23" spans="1:6" ht="15" x14ac:dyDescent="0.25">
      <c r="A23" s="2" t="s">
        <v>772</v>
      </c>
    </row>
    <row r="24" spans="1:6" x14ac:dyDescent="0.25">
      <c r="A24" s="219" t="s">
        <v>949</v>
      </c>
    </row>
  </sheetData>
  <mergeCells count="3">
    <mergeCell ref="C4:D5"/>
    <mergeCell ref="E4:F4"/>
    <mergeCell ref="E5:F5"/>
  </mergeCells>
  <conditionalFormatting sqref="C18:E21">
    <cfRule type="cellIs" dxfId="5" priority="1" stopIfTrue="1" operator="lessThan">
      <formula>0</formula>
    </cfRule>
  </conditionalFormatting>
  <conditionalFormatting sqref="C1:I2 D4:E5 C4:C17 E6:E17 D7:D17 F7:F21 G8:G21">
    <cfRule type="cellIs" dxfId="4" priority="2" stopIfTrue="1" operator="lessThan">
      <formula>0</formula>
    </cfRule>
  </conditionalFormatting>
  <pageMargins left="0.7" right="0.7" top="0.75" bottom="0.75" header="0.3" footer="0.3"/>
  <pageSetup paperSize="9" scale="5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08879-DE61-4BF8-A6F3-0F81A4A6EF21}">
  <sheetPr>
    <pageSetUpPr fitToPage="1"/>
  </sheetPr>
  <dimension ref="A1:G9"/>
  <sheetViews>
    <sheetView topLeftCell="C1" zoomScaleNormal="100" workbookViewId="0">
      <selection activeCell="L22" sqref="L22"/>
    </sheetView>
  </sheetViews>
  <sheetFormatPr defaultColWidth="8.85546875" defaultRowHeight="12.75" x14ac:dyDescent="0.25"/>
  <cols>
    <col min="1" max="1" width="5.7109375" style="219" customWidth="1"/>
    <col min="2" max="2" width="72" style="219" customWidth="1"/>
    <col min="3" max="7" width="17.7109375" style="219" customWidth="1"/>
    <col min="8" max="8" width="19.42578125" style="219" customWidth="1"/>
    <col min="9" max="10" width="17.7109375" style="219" customWidth="1"/>
    <col min="11" max="11" width="13.7109375" style="219" customWidth="1"/>
    <col min="12" max="16384" width="8.85546875" style="219"/>
  </cols>
  <sheetData>
    <row r="1" spans="1:7" ht="26.25" x14ac:dyDescent="0.25">
      <c r="B1" s="494" t="s">
        <v>950</v>
      </c>
      <c r="C1" s="221"/>
      <c r="D1" s="221"/>
      <c r="E1" s="221"/>
      <c r="F1" s="221"/>
      <c r="G1" s="221"/>
    </row>
    <row r="2" spans="1:7" ht="26.25" x14ac:dyDescent="0.25">
      <c r="B2" s="494"/>
      <c r="C2" s="221"/>
      <c r="D2" s="221"/>
      <c r="E2" s="221"/>
      <c r="F2" s="221"/>
      <c r="G2" s="221"/>
    </row>
    <row r="3" spans="1:7" ht="140.25" x14ac:dyDescent="0.25">
      <c r="A3" s="508"/>
      <c r="B3" s="509"/>
      <c r="C3" s="510" t="s">
        <v>951</v>
      </c>
      <c r="D3" s="511" t="s">
        <v>952</v>
      </c>
      <c r="E3" s="512"/>
      <c r="F3" s="512"/>
    </row>
    <row r="4" spans="1:7" ht="15.75" x14ac:dyDescent="0.25">
      <c r="A4" s="508"/>
      <c r="B4" s="509"/>
      <c r="C4" s="230" t="s">
        <v>282</v>
      </c>
      <c r="D4" s="230" t="s">
        <v>508</v>
      </c>
      <c r="E4" s="513"/>
      <c r="F4" s="513"/>
    </row>
    <row r="5" spans="1:7" ht="15" x14ac:dyDescent="0.25">
      <c r="A5" s="231" t="s">
        <v>282</v>
      </c>
      <c r="B5" s="506" t="s">
        <v>953</v>
      </c>
      <c r="C5" s="514"/>
      <c r="D5" s="514"/>
      <c r="E5" s="493"/>
      <c r="F5" s="493"/>
    </row>
    <row r="6" spans="1:7" ht="14.25" x14ac:dyDescent="0.25">
      <c r="A6" s="515"/>
      <c r="B6" s="516"/>
    </row>
    <row r="7" spans="1:7" ht="15" x14ac:dyDescent="0.25">
      <c r="A7" s="2" t="s">
        <v>772</v>
      </c>
    </row>
    <row r="8" spans="1:7" ht="14.25" x14ac:dyDescent="0.25">
      <c r="A8" s="219" t="s">
        <v>949</v>
      </c>
      <c r="B8" s="517"/>
      <c r="C8" s="517"/>
      <c r="D8" s="517"/>
      <c r="E8" s="517"/>
      <c r="F8" s="517"/>
      <c r="G8" s="517"/>
    </row>
    <row r="9" spans="1:7" x14ac:dyDescent="0.25">
      <c r="B9" s="507"/>
    </row>
  </sheetData>
  <conditionalFormatting sqref="C1:F5">
    <cfRule type="cellIs" dxfId="3" priority="1" stopIfTrue="1" operator="lessThan">
      <formula>0</formula>
    </cfRule>
  </conditionalFormatting>
  <pageMargins left="0.7" right="0.7" top="0.75" bottom="0.75" header="0.3" footer="0.3"/>
  <pageSetup paperSize="9" scale="77"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E6518-2632-465A-8C1A-1FBC7CC6A5C6}">
  <sheetPr>
    <pageSetUpPr fitToPage="1"/>
  </sheetPr>
  <dimension ref="A1:AC308"/>
  <sheetViews>
    <sheetView showGridLines="0" zoomScale="85" zoomScaleNormal="85" zoomScalePageLayoutView="85" workbookViewId="0">
      <selection activeCell="L22" sqref="L22"/>
    </sheetView>
  </sheetViews>
  <sheetFormatPr defaultColWidth="8.7109375" defaultRowHeight="15.75" x14ac:dyDescent="0.25"/>
  <cols>
    <col min="1" max="1" width="7.28515625" style="407" customWidth="1"/>
    <col min="2" max="2" width="6.28515625" style="407" customWidth="1"/>
    <col min="3" max="3" width="87.28515625" style="407" customWidth="1"/>
    <col min="4" max="4" width="35.7109375" style="420" customWidth="1"/>
    <col min="5" max="9" width="33.28515625" style="436" hidden="1" customWidth="1"/>
    <col min="10" max="16384" width="8.7109375" style="420"/>
  </cols>
  <sheetData>
    <row r="1" spans="2:29" s="407" customFormat="1" x14ac:dyDescent="0.25">
      <c r="E1" s="408"/>
      <c r="F1" s="408"/>
      <c r="G1" s="408"/>
      <c r="H1" s="408"/>
      <c r="I1" s="408"/>
    </row>
    <row r="2" spans="2:29" s="407" customFormat="1" x14ac:dyDescent="0.25">
      <c r="E2" s="408"/>
      <c r="F2" s="408"/>
      <c r="G2" s="408"/>
      <c r="H2" s="408"/>
      <c r="I2" s="408"/>
    </row>
    <row r="3" spans="2:29" s="407" customFormat="1" ht="21" x14ac:dyDescent="0.25">
      <c r="B3" s="409" t="s">
        <v>799</v>
      </c>
      <c r="C3" s="410"/>
      <c r="E3" s="410"/>
      <c r="F3" s="410"/>
      <c r="G3" s="408"/>
      <c r="H3" s="408"/>
      <c r="I3" s="408"/>
    </row>
    <row r="4" spans="2:29" s="407" customFormat="1" ht="19.899999999999999" customHeight="1" x14ac:dyDescent="0.25">
      <c r="C4" s="411"/>
      <c r="D4" s="412"/>
      <c r="E4" s="413"/>
      <c r="F4" s="413"/>
      <c r="G4" s="413"/>
      <c r="H4" s="413"/>
      <c r="I4" s="413"/>
    </row>
    <row r="5" spans="2:29" s="407" customFormat="1" ht="19.899999999999999" customHeight="1" x14ac:dyDescent="0.25">
      <c r="C5" s="411"/>
      <c r="D5" s="412"/>
      <c r="E5" s="413"/>
      <c r="F5" s="413"/>
      <c r="G5" s="413"/>
      <c r="H5" s="413"/>
      <c r="I5" s="413"/>
    </row>
    <row r="6" spans="2:29" s="416" customFormat="1" ht="19.899999999999999" customHeight="1" x14ac:dyDescent="0.25">
      <c r="B6" s="414"/>
      <c r="C6" s="414"/>
      <c r="D6" s="414"/>
      <c r="E6" s="415"/>
      <c r="F6" s="415"/>
      <c r="G6" s="415"/>
      <c r="H6" s="415"/>
      <c r="I6" s="408"/>
      <c r="J6" s="407"/>
      <c r="K6" s="407"/>
      <c r="L6" s="407"/>
      <c r="M6" s="407"/>
      <c r="N6" s="407"/>
      <c r="O6" s="407"/>
      <c r="P6" s="407"/>
      <c r="Q6" s="407"/>
      <c r="R6" s="407"/>
      <c r="S6" s="407"/>
      <c r="T6" s="407"/>
      <c r="U6" s="407"/>
      <c r="V6" s="407"/>
      <c r="W6" s="407"/>
      <c r="X6" s="407"/>
      <c r="Y6" s="407"/>
      <c r="Z6" s="407"/>
      <c r="AA6" s="407"/>
      <c r="AB6" s="407"/>
      <c r="AC6" s="407"/>
    </row>
    <row r="7" spans="2:29" s="416" customFormat="1" ht="54" customHeight="1" x14ac:dyDescent="0.25">
      <c r="B7" s="678"/>
      <c r="C7" s="679"/>
      <c r="D7" s="417" t="s">
        <v>800</v>
      </c>
      <c r="E7" s="684" t="s">
        <v>801</v>
      </c>
      <c r="F7" s="685"/>
      <c r="G7" s="685"/>
      <c r="H7" s="685"/>
      <c r="I7" s="686"/>
      <c r="J7" s="407"/>
      <c r="K7" s="407"/>
      <c r="L7" s="407"/>
      <c r="M7" s="407"/>
      <c r="N7" s="407"/>
      <c r="O7" s="407"/>
      <c r="P7" s="407"/>
      <c r="Q7" s="407"/>
      <c r="R7" s="407"/>
      <c r="S7" s="407"/>
      <c r="T7" s="407"/>
      <c r="U7" s="407"/>
      <c r="V7" s="407"/>
      <c r="W7" s="407"/>
      <c r="X7" s="407"/>
      <c r="Y7" s="407"/>
      <c r="Z7" s="407"/>
      <c r="AA7" s="407"/>
      <c r="AB7" s="407"/>
      <c r="AC7" s="407"/>
    </row>
    <row r="8" spans="2:29" x14ac:dyDescent="0.25">
      <c r="B8" s="680"/>
      <c r="C8" s="681"/>
      <c r="D8" s="418" t="s">
        <v>5</v>
      </c>
      <c r="E8" s="419" t="s">
        <v>6</v>
      </c>
      <c r="F8" s="419" t="s">
        <v>7</v>
      </c>
      <c r="G8" s="419" t="s">
        <v>43</v>
      </c>
      <c r="H8" s="419" t="s">
        <v>44</v>
      </c>
      <c r="I8" s="419" t="s">
        <v>109</v>
      </c>
    </row>
    <row r="9" spans="2:29" x14ac:dyDescent="0.25">
      <c r="B9" s="682"/>
      <c r="C9" s="683"/>
      <c r="D9" s="421" t="s">
        <v>802</v>
      </c>
      <c r="E9" s="421" t="s">
        <v>802</v>
      </c>
      <c r="F9" s="421" t="s">
        <v>8</v>
      </c>
      <c r="G9" s="421" t="s">
        <v>803</v>
      </c>
      <c r="H9" s="421" t="s">
        <v>45</v>
      </c>
      <c r="I9" s="421" t="s">
        <v>804</v>
      </c>
    </row>
    <row r="10" spans="2:29" ht="15.75" customHeight="1" x14ac:dyDescent="0.25">
      <c r="B10" s="687" t="s">
        <v>805</v>
      </c>
      <c r="C10" s="688"/>
      <c r="D10" s="422"/>
      <c r="E10" s="423"/>
      <c r="F10" s="423"/>
      <c r="G10" s="423"/>
      <c r="H10" s="423"/>
      <c r="I10" s="423"/>
    </row>
    <row r="11" spans="2:29" x14ac:dyDescent="0.25">
      <c r="B11" s="424" t="s">
        <v>806</v>
      </c>
      <c r="C11" s="425" t="s">
        <v>807</v>
      </c>
      <c r="D11" s="426">
        <v>1700.7499439832002</v>
      </c>
      <c r="E11" s="427"/>
      <c r="F11" s="427"/>
      <c r="G11" s="427"/>
      <c r="H11" s="427"/>
      <c r="I11" s="427"/>
    </row>
    <row r="12" spans="2:29" x14ac:dyDescent="0.25">
      <c r="B12" s="424" t="s">
        <v>808</v>
      </c>
      <c r="C12" s="428" t="s">
        <v>809</v>
      </c>
      <c r="D12" s="426">
        <v>1700.7499439832002</v>
      </c>
      <c r="E12" s="429"/>
      <c r="F12" s="429"/>
      <c r="G12" s="429"/>
      <c r="H12" s="429"/>
      <c r="I12" s="429"/>
    </row>
    <row r="13" spans="2:29" x14ac:dyDescent="0.25">
      <c r="B13" s="424" t="s">
        <v>810</v>
      </c>
      <c r="C13" s="425" t="s">
        <v>811</v>
      </c>
      <c r="D13" s="426">
        <v>6677.8382068299998</v>
      </c>
      <c r="E13" s="427"/>
      <c r="F13" s="427"/>
      <c r="G13" s="427"/>
      <c r="H13" s="427"/>
      <c r="I13" s="427"/>
    </row>
    <row r="14" spans="2:29" x14ac:dyDescent="0.25">
      <c r="B14" s="424" t="s">
        <v>812</v>
      </c>
      <c r="C14" s="430" t="s">
        <v>813</v>
      </c>
      <c r="D14" s="431">
        <v>0.25468570685700304</v>
      </c>
      <c r="E14" s="432"/>
      <c r="F14" s="432"/>
      <c r="G14" s="432"/>
      <c r="H14" s="432"/>
      <c r="I14" s="432"/>
    </row>
    <row r="15" spans="2:29" x14ac:dyDescent="0.25">
      <c r="B15" s="424" t="s">
        <v>128</v>
      </c>
      <c r="C15" s="428" t="s">
        <v>809</v>
      </c>
      <c r="D15" s="433">
        <v>0.25468570685700304</v>
      </c>
      <c r="E15" s="429"/>
      <c r="F15" s="429"/>
      <c r="G15" s="429"/>
      <c r="H15" s="429"/>
      <c r="I15" s="429"/>
    </row>
    <row r="16" spans="2:29" ht="14.25" customHeight="1" x14ac:dyDescent="0.25">
      <c r="B16" s="424" t="s">
        <v>814</v>
      </c>
      <c r="C16" s="430" t="s">
        <v>815</v>
      </c>
      <c r="D16" s="434">
        <v>13655.149917220002</v>
      </c>
      <c r="E16" s="427"/>
      <c r="F16" s="427"/>
      <c r="G16" s="427"/>
      <c r="H16" s="427"/>
      <c r="I16" s="427"/>
    </row>
    <row r="17" spans="2:9" x14ac:dyDescent="0.25">
      <c r="B17" s="424" t="s">
        <v>816</v>
      </c>
      <c r="C17" s="430" t="s">
        <v>817</v>
      </c>
      <c r="D17" s="431">
        <v>0.1245500748284314</v>
      </c>
      <c r="E17" s="432"/>
      <c r="F17" s="432"/>
      <c r="G17" s="432"/>
      <c r="H17" s="432"/>
      <c r="I17" s="432"/>
    </row>
    <row r="18" spans="2:9" x14ac:dyDescent="0.25">
      <c r="B18" s="424" t="s">
        <v>132</v>
      </c>
      <c r="C18" s="428" t="s">
        <v>809</v>
      </c>
      <c r="D18" s="433">
        <v>0.1245500748284314</v>
      </c>
      <c r="E18" s="429"/>
      <c r="F18" s="429"/>
      <c r="G18" s="429"/>
      <c r="H18" s="429"/>
      <c r="I18" s="429"/>
    </row>
    <row r="19" spans="2:9" ht="31.5" x14ac:dyDescent="0.25">
      <c r="B19" s="424" t="s">
        <v>818</v>
      </c>
      <c r="C19" s="430" t="s">
        <v>819</v>
      </c>
      <c r="D19" s="435"/>
      <c r="E19" s="432"/>
      <c r="F19" s="432"/>
      <c r="G19" s="432"/>
      <c r="H19" s="432"/>
      <c r="I19" s="432"/>
    </row>
    <row r="20" spans="2:9" ht="47.25" x14ac:dyDescent="0.25">
      <c r="B20" s="424" t="s">
        <v>820</v>
      </c>
      <c r="C20" s="430" t="s">
        <v>821</v>
      </c>
      <c r="D20" s="435"/>
      <c r="E20" s="432"/>
      <c r="F20" s="432"/>
      <c r="G20" s="432"/>
      <c r="H20" s="432"/>
      <c r="I20" s="432"/>
    </row>
    <row r="21" spans="2:9" ht="78.75" x14ac:dyDescent="0.25">
      <c r="B21" s="424" t="s">
        <v>822</v>
      </c>
      <c r="C21" s="430" t="s">
        <v>823</v>
      </c>
      <c r="D21" s="435"/>
      <c r="E21" s="432"/>
      <c r="F21" s="432"/>
      <c r="G21" s="432"/>
      <c r="H21" s="432"/>
      <c r="I21" s="432"/>
    </row>
    <row r="22" spans="2:9" ht="15.75" customHeight="1" x14ac:dyDescent="0.25">
      <c r="B22" s="687" t="s">
        <v>800</v>
      </c>
      <c r="C22" s="688"/>
      <c r="D22" s="422"/>
      <c r="E22" s="423"/>
      <c r="F22" s="423"/>
      <c r="G22" s="423"/>
      <c r="H22" s="423"/>
      <c r="I22" s="423"/>
    </row>
    <row r="23" spans="2:9" x14ac:dyDescent="0.25">
      <c r="B23" s="424" t="s">
        <v>405</v>
      </c>
      <c r="C23" s="430" t="s">
        <v>824</v>
      </c>
      <c r="D23" s="485">
        <v>0.14000000000000001</v>
      </c>
      <c r="E23" s="429"/>
      <c r="F23" s="429"/>
      <c r="G23" s="429"/>
      <c r="H23" s="429"/>
      <c r="I23" s="429"/>
    </row>
    <row r="24" spans="2:9" ht="18" customHeight="1" x14ac:dyDescent="0.25">
      <c r="B24" s="424" t="s">
        <v>407</v>
      </c>
      <c r="C24" s="428" t="s">
        <v>825</v>
      </c>
      <c r="D24" s="485">
        <v>9.6100000000000005E-2</v>
      </c>
      <c r="E24" s="429"/>
      <c r="F24" s="429"/>
      <c r="G24" s="429"/>
      <c r="H24" s="429"/>
      <c r="I24" s="429"/>
    </row>
    <row r="25" spans="2:9" x14ac:dyDescent="0.25">
      <c r="B25" s="424" t="s">
        <v>409</v>
      </c>
      <c r="C25" s="430" t="s">
        <v>826</v>
      </c>
      <c r="D25" s="485">
        <v>4.4999999999999998E-2</v>
      </c>
      <c r="E25" s="429"/>
      <c r="F25" s="429"/>
      <c r="G25" s="429"/>
      <c r="H25" s="429"/>
      <c r="I25" s="429"/>
    </row>
    <row r="26" spans="2:9" ht="15.75" customHeight="1" x14ac:dyDescent="0.25">
      <c r="B26" s="424" t="s">
        <v>411</v>
      </c>
      <c r="C26" s="428" t="s">
        <v>825</v>
      </c>
      <c r="D26" s="485">
        <v>0.03</v>
      </c>
      <c r="E26" s="429"/>
      <c r="F26" s="429"/>
      <c r="G26" s="429"/>
      <c r="H26" s="429"/>
      <c r="I26" s="429"/>
    </row>
    <row r="27" spans="2:9" s="407" customFormat="1" x14ac:dyDescent="0.25">
      <c r="E27" s="408"/>
      <c r="F27" s="408"/>
      <c r="G27" s="408"/>
      <c r="H27" s="408"/>
      <c r="I27" s="408"/>
    </row>
    <row r="28" spans="2:9" s="407" customFormat="1" x14ac:dyDescent="0.25">
      <c r="E28" s="408"/>
      <c r="F28" s="408"/>
      <c r="G28" s="408"/>
      <c r="H28" s="408"/>
      <c r="I28" s="408"/>
    </row>
    <row r="29" spans="2:9" s="407" customFormat="1" x14ac:dyDescent="0.25">
      <c r="E29" s="408"/>
      <c r="F29" s="408"/>
      <c r="G29" s="408"/>
      <c r="H29" s="408"/>
      <c r="I29" s="408"/>
    </row>
    <row r="30" spans="2:9" s="407" customFormat="1" x14ac:dyDescent="0.25">
      <c r="E30" s="408"/>
      <c r="F30" s="408"/>
      <c r="G30" s="408"/>
      <c r="H30" s="408"/>
      <c r="I30" s="408"/>
    </row>
    <row r="31" spans="2:9" s="407" customFormat="1" x14ac:dyDescent="0.25">
      <c r="E31" s="408"/>
      <c r="F31" s="408"/>
      <c r="G31" s="408"/>
      <c r="H31" s="408"/>
      <c r="I31" s="408"/>
    </row>
    <row r="32" spans="2:9" s="407" customFormat="1" x14ac:dyDescent="0.25">
      <c r="E32" s="408"/>
      <c r="F32" s="408"/>
      <c r="G32" s="408"/>
      <c r="H32" s="408"/>
      <c r="I32" s="408"/>
    </row>
    <row r="33" spans="5:9" s="407" customFormat="1" x14ac:dyDescent="0.25">
      <c r="E33" s="408"/>
      <c r="F33" s="408"/>
      <c r="G33" s="408"/>
      <c r="H33" s="408"/>
      <c r="I33" s="408"/>
    </row>
    <row r="34" spans="5:9" s="407" customFormat="1" x14ac:dyDescent="0.25">
      <c r="E34" s="408"/>
      <c r="F34" s="408"/>
      <c r="G34" s="408"/>
      <c r="H34" s="408"/>
      <c r="I34" s="408"/>
    </row>
    <row r="35" spans="5:9" s="407" customFormat="1" x14ac:dyDescent="0.25">
      <c r="E35" s="408"/>
      <c r="F35" s="408"/>
      <c r="G35" s="408"/>
      <c r="H35" s="408"/>
      <c r="I35" s="408"/>
    </row>
    <row r="36" spans="5:9" s="407" customFormat="1" x14ac:dyDescent="0.25">
      <c r="E36" s="408"/>
      <c r="F36" s="408"/>
      <c r="G36" s="408"/>
      <c r="H36" s="408"/>
      <c r="I36" s="408"/>
    </row>
    <row r="37" spans="5:9" s="407" customFormat="1" x14ac:dyDescent="0.25">
      <c r="E37" s="408"/>
      <c r="F37" s="408"/>
      <c r="G37" s="408"/>
      <c r="H37" s="408"/>
      <c r="I37" s="408"/>
    </row>
    <row r="38" spans="5:9" s="407" customFormat="1" x14ac:dyDescent="0.25">
      <c r="E38" s="408"/>
      <c r="F38" s="408"/>
      <c r="G38" s="408"/>
      <c r="H38" s="408"/>
      <c r="I38" s="408"/>
    </row>
    <row r="39" spans="5:9" s="407" customFormat="1" x14ac:dyDescent="0.25">
      <c r="E39" s="408"/>
      <c r="F39" s="408"/>
      <c r="G39" s="408"/>
      <c r="H39" s="408"/>
      <c r="I39" s="408"/>
    </row>
    <row r="40" spans="5:9" s="407" customFormat="1" x14ac:dyDescent="0.25">
      <c r="E40" s="408"/>
      <c r="F40" s="408"/>
      <c r="G40" s="408"/>
      <c r="H40" s="408"/>
      <c r="I40" s="408"/>
    </row>
    <row r="41" spans="5:9" s="407" customFormat="1" x14ac:dyDescent="0.25">
      <c r="E41" s="408"/>
      <c r="F41" s="408"/>
      <c r="G41" s="408"/>
      <c r="H41" s="408"/>
      <c r="I41" s="408"/>
    </row>
    <row r="42" spans="5:9" s="407" customFormat="1" x14ac:dyDescent="0.25">
      <c r="E42" s="408"/>
      <c r="F42" s="408"/>
      <c r="G42" s="408"/>
      <c r="H42" s="408"/>
      <c r="I42" s="408"/>
    </row>
    <row r="43" spans="5:9" s="407" customFormat="1" x14ac:dyDescent="0.25">
      <c r="E43" s="408"/>
      <c r="F43" s="408"/>
      <c r="G43" s="408"/>
      <c r="H43" s="408"/>
      <c r="I43" s="408"/>
    </row>
    <row r="44" spans="5:9" s="407" customFormat="1" x14ac:dyDescent="0.25">
      <c r="E44" s="408"/>
      <c r="F44" s="408"/>
      <c r="G44" s="408"/>
      <c r="H44" s="408"/>
      <c r="I44" s="408"/>
    </row>
    <row r="45" spans="5:9" s="407" customFormat="1" x14ac:dyDescent="0.25">
      <c r="E45" s="408"/>
      <c r="F45" s="408"/>
      <c r="G45" s="408"/>
      <c r="H45" s="408"/>
      <c r="I45" s="408"/>
    </row>
    <row r="46" spans="5:9" s="407" customFormat="1" x14ac:dyDescent="0.25">
      <c r="E46" s="408"/>
      <c r="F46" s="408"/>
      <c r="G46" s="408"/>
      <c r="H46" s="408"/>
      <c r="I46" s="408"/>
    </row>
    <row r="47" spans="5:9" s="407" customFormat="1" x14ac:dyDescent="0.25">
      <c r="E47" s="408"/>
      <c r="F47" s="408"/>
      <c r="G47" s="408"/>
      <c r="H47" s="408"/>
      <c r="I47" s="408"/>
    </row>
    <row r="48" spans="5:9" s="407" customFormat="1" x14ac:dyDescent="0.25">
      <c r="E48" s="408"/>
      <c r="F48" s="408"/>
      <c r="G48" s="408"/>
      <c r="H48" s="408"/>
      <c r="I48" s="408"/>
    </row>
    <row r="49" spans="5:9" s="407" customFormat="1" x14ac:dyDescent="0.25">
      <c r="E49" s="408"/>
      <c r="F49" s="408"/>
      <c r="G49" s="408"/>
      <c r="H49" s="408"/>
      <c r="I49" s="408"/>
    </row>
    <row r="50" spans="5:9" s="407" customFormat="1" x14ac:dyDescent="0.25">
      <c r="E50" s="408"/>
      <c r="F50" s="408"/>
      <c r="G50" s="408"/>
      <c r="H50" s="408"/>
      <c r="I50" s="408"/>
    </row>
    <row r="51" spans="5:9" s="407" customFormat="1" x14ac:dyDescent="0.25">
      <c r="E51" s="408"/>
      <c r="F51" s="408"/>
      <c r="G51" s="408"/>
      <c r="H51" s="408"/>
      <c r="I51" s="408"/>
    </row>
    <row r="52" spans="5:9" s="407" customFormat="1" x14ac:dyDescent="0.25">
      <c r="E52" s="408"/>
      <c r="F52" s="408"/>
      <c r="G52" s="408"/>
      <c r="H52" s="408"/>
      <c r="I52" s="408"/>
    </row>
    <row r="53" spans="5:9" s="407" customFormat="1" x14ac:dyDescent="0.25">
      <c r="E53" s="408"/>
      <c r="F53" s="408"/>
      <c r="G53" s="408"/>
      <c r="H53" s="408"/>
      <c r="I53" s="408"/>
    </row>
    <row r="54" spans="5:9" s="407" customFormat="1" x14ac:dyDescent="0.25">
      <c r="E54" s="408"/>
      <c r="F54" s="408"/>
      <c r="G54" s="408"/>
      <c r="H54" s="408"/>
      <c r="I54" s="408"/>
    </row>
    <row r="55" spans="5:9" s="407" customFormat="1" x14ac:dyDescent="0.25">
      <c r="E55" s="408"/>
      <c r="F55" s="408"/>
      <c r="G55" s="408"/>
      <c r="H55" s="408"/>
      <c r="I55" s="408"/>
    </row>
    <row r="56" spans="5:9" s="407" customFormat="1" x14ac:dyDescent="0.25">
      <c r="E56" s="408"/>
      <c r="F56" s="408"/>
      <c r="G56" s="408"/>
      <c r="H56" s="408"/>
      <c r="I56" s="408"/>
    </row>
    <row r="57" spans="5:9" s="407" customFormat="1" x14ac:dyDescent="0.25">
      <c r="E57" s="408"/>
      <c r="F57" s="408"/>
      <c r="G57" s="408"/>
      <c r="H57" s="408"/>
      <c r="I57" s="408"/>
    </row>
    <row r="58" spans="5:9" s="407" customFormat="1" x14ac:dyDescent="0.25">
      <c r="E58" s="408"/>
      <c r="F58" s="408"/>
      <c r="G58" s="408"/>
      <c r="H58" s="408"/>
      <c r="I58" s="408"/>
    </row>
    <row r="59" spans="5:9" s="407" customFormat="1" x14ac:dyDescent="0.25">
      <c r="E59" s="408"/>
      <c r="F59" s="408"/>
      <c r="G59" s="408"/>
      <c r="H59" s="408"/>
      <c r="I59" s="408"/>
    </row>
    <row r="60" spans="5:9" s="407" customFormat="1" x14ac:dyDescent="0.25">
      <c r="E60" s="408"/>
      <c r="F60" s="408"/>
      <c r="G60" s="408"/>
      <c r="H60" s="408"/>
      <c r="I60" s="408"/>
    </row>
    <row r="61" spans="5:9" s="407" customFormat="1" x14ac:dyDescent="0.25">
      <c r="E61" s="408"/>
      <c r="F61" s="408"/>
      <c r="G61" s="408"/>
      <c r="H61" s="408"/>
      <c r="I61" s="408"/>
    </row>
    <row r="62" spans="5:9" s="407" customFormat="1" x14ac:dyDescent="0.25">
      <c r="E62" s="408"/>
      <c r="F62" s="408"/>
      <c r="G62" s="408"/>
      <c r="H62" s="408"/>
      <c r="I62" s="408"/>
    </row>
    <row r="63" spans="5:9" s="407" customFormat="1" x14ac:dyDescent="0.25">
      <c r="E63" s="408"/>
      <c r="F63" s="408"/>
      <c r="G63" s="408"/>
      <c r="H63" s="408"/>
      <c r="I63" s="408"/>
    </row>
    <row r="64" spans="5:9" s="407" customFormat="1" x14ac:dyDescent="0.25">
      <c r="E64" s="408"/>
      <c r="F64" s="408"/>
      <c r="G64" s="408"/>
      <c r="H64" s="408"/>
      <c r="I64" s="408"/>
    </row>
    <row r="65" spans="5:9" s="407" customFormat="1" x14ac:dyDescent="0.25">
      <c r="E65" s="408"/>
      <c r="F65" s="408"/>
      <c r="G65" s="408"/>
      <c r="H65" s="408"/>
      <c r="I65" s="408"/>
    </row>
    <row r="66" spans="5:9" s="407" customFormat="1" x14ac:dyDescent="0.25">
      <c r="E66" s="408"/>
      <c r="F66" s="408"/>
      <c r="G66" s="408"/>
      <c r="H66" s="408"/>
      <c r="I66" s="408"/>
    </row>
    <row r="67" spans="5:9" s="407" customFormat="1" x14ac:dyDescent="0.25">
      <c r="E67" s="408"/>
      <c r="F67" s="408"/>
      <c r="G67" s="408"/>
      <c r="H67" s="408"/>
      <c r="I67" s="408"/>
    </row>
    <row r="68" spans="5:9" s="407" customFormat="1" x14ac:dyDescent="0.25">
      <c r="E68" s="408"/>
      <c r="F68" s="408"/>
      <c r="G68" s="408"/>
      <c r="H68" s="408"/>
      <c r="I68" s="408"/>
    </row>
    <row r="69" spans="5:9" s="407" customFormat="1" x14ac:dyDescent="0.25">
      <c r="E69" s="408"/>
      <c r="F69" s="408"/>
      <c r="G69" s="408"/>
      <c r="H69" s="408"/>
      <c r="I69" s="408"/>
    </row>
    <row r="70" spans="5:9" s="407" customFormat="1" x14ac:dyDescent="0.25">
      <c r="E70" s="408"/>
      <c r="F70" s="408"/>
      <c r="G70" s="408"/>
      <c r="H70" s="408"/>
      <c r="I70" s="408"/>
    </row>
    <row r="71" spans="5:9" s="407" customFormat="1" x14ac:dyDescent="0.25">
      <c r="E71" s="408"/>
      <c r="F71" s="408"/>
      <c r="G71" s="408"/>
      <c r="H71" s="408"/>
      <c r="I71" s="408"/>
    </row>
    <row r="72" spans="5:9" s="407" customFormat="1" x14ac:dyDescent="0.25">
      <c r="E72" s="408"/>
      <c r="F72" s="408"/>
      <c r="G72" s="408"/>
      <c r="H72" s="408"/>
      <c r="I72" s="408"/>
    </row>
    <row r="73" spans="5:9" s="407" customFormat="1" x14ac:dyDescent="0.25">
      <c r="E73" s="408"/>
      <c r="F73" s="408"/>
      <c r="G73" s="408"/>
      <c r="H73" s="408"/>
      <c r="I73" s="408"/>
    </row>
    <row r="74" spans="5:9" s="407" customFormat="1" x14ac:dyDescent="0.25">
      <c r="E74" s="408"/>
      <c r="F74" s="408"/>
      <c r="G74" s="408"/>
      <c r="H74" s="408"/>
      <c r="I74" s="408"/>
    </row>
    <row r="75" spans="5:9" s="407" customFormat="1" x14ac:dyDescent="0.25">
      <c r="E75" s="408"/>
      <c r="F75" s="408"/>
      <c r="G75" s="408"/>
      <c r="H75" s="408"/>
      <c r="I75" s="408"/>
    </row>
    <row r="76" spans="5:9" s="407" customFormat="1" x14ac:dyDescent="0.25">
      <c r="E76" s="408"/>
      <c r="F76" s="408"/>
      <c r="G76" s="408"/>
      <c r="H76" s="408"/>
      <c r="I76" s="408"/>
    </row>
    <row r="77" spans="5:9" s="407" customFormat="1" x14ac:dyDescent="0.25">
      <c r="E77" s="408"/>
      <c r="F77" s="408"/>
      <c r="G77" s="408"/>
      <c r="H77" s="408"/>
      <c r="I77" s="408"/>
    </row>
    <row r="78" spans="5:9" s="407" customFormat="1" x14ac:dyDescent="0.25">
      <c r="E78" s="408"/>
      <c r="F78" s="408"/>
      <c r="G78" s="408"/>
      <c r="H78" s="408"/>
      <c r="I78" s="408"/>
    </row>
    <row r="79" spans="5:9" s="407" customFormat="1" x14ac:dyDescent="0.25">
      <c r="E79" s="408"/>
      <c r="F79" s="408"/>
      <c r="G79" s="408"/>
      <c r="H79" s="408"/>
      <c r="I79" s="408"/>
    </row>
    <row r="80" spans="5:9" s="407" customFormat="1" x14ac:dyDescent="0.25">
      <c r="E80" s="408"/>
      <c r="F80" s="408"/>
      <c r="G80" s="408"/>
      <c r="H80" s="408"/>
      <c r="I80" s="408"/>
    </row>
    <row r="81" spans="5:9" s="407" customFormat="1" x14ac:dyDescent="0.25">
      <c r="E81" s="408"/>
      <c r="F81" s="408"/>
      <c r="G81" s="408"/>
      <c r="H81" s="408"/>
      <c r="I81" s="408"/>
    </row>
    <row r="82" spans="5:9" s="407" customFormat="1" x14ac:dyDescent="0.25">
      <c r="E82" s="408"/>
      <c r="F82" s="408"/>
      <c r="G82" s="408"/>
      <c r="H82" s="408"/>
      <c r="I82" s="408"/>
    </row>
    <row r="83" spans="5:9" s="407" customFormat="1" x14ac:dyDescent="0.25">
      <c r="E83" s="408"/>
      <c r="F83" s="408"/>
      <c r="G83" s="408"/>
      <c r="H83" s="408"/>
      <c r="I83" s="408"/>
    </row>
    <row r="84" spans="5:9" s="407" customFormat="1" x14ac:dyDescent="0.25">
      <c r="E84" s="408"/>
      <c r="F84" s="408"/>
      <c r="G84" s="408"/>
      <c r="H84" s="408"/>
      <c r="I84" s="408"/>
    </row>
    <row r="85" spans="5:9" s="407" customFormat="1" x14ac:dyDescent="0.25">
      <c r="E85" s="408"/>
      <c r="F85" s="408"/>
      <c r="G85" s="408"/>
      <c r="H85" s="408"/>
      <c r="I85" s="408"/>
    </row>
    <row r="86" spans="5:9" s="407" customFormat="1" x14ac:dyDescent="0.25">
      <c r="E86" s="408"/>
      <c r="F86" s="408"/>
      <c r="G86" s="408"/>
      <c r="H86" s="408"/>
      <c r="I86" s="408"/>
    </row>
    <row r="87" spans="5:9" s="407" customFormat="1" x14ac:dyDescent="0.25">
      <c r="E87" s="408"/>
      <c r="F87" s="408"/>
      <c r="G87" s="408"/>
      <c r="H87" s="408"/>
      <c r="I87" s="408"/>
    </row>
    <row r="88" spans="5:9" s="407" customFormat="1" x14ac:dyDescent="0.25">
      <c r="E88" s="408"/>
      <c r="F88" s="408"/>
      <c r="G88" s="408"/>
      <c r="H88" s="408"/>
      <c r="I88" s="408"/>
    </row>
    <row r="89" spans="5:9" s="407" customFormat="1" x14ac:dyDescent="0.25">
      <c r="E89" s="408"/>
      <c r="F89" s="408"/>
      <c r="G89" s="408"/>
      <c r="H89" s="408"/>
      <c r="I89" s="408"/>
    </row>
    <row r="90" spans="5:9" s="407" customFormat="1" x14ac:dyDescent="0.25">
      <c r="E90" s="408"/>
      <c r="F90" s="408"/>
      <c r="G90" s="408"/>
      <c r="H90" s="408"/>
      <c r="I90" s="408"/>
    </row>
    <row r="91" spans="5:9" s="407" customFormat="1" x14ac:dyDescent="0.25">
      <c r="E91" s="408"/>
      <c r="F91" s="408"/>
      <c r="G91" s="408"/>
      <c r="H91" s="408"/>
      <c r="I91" s="408"/>
    </row>
    <row r="92" spans="5:9" s="407" customFormat="1" x14ac:dyDescent="0.25">
      <c r="E92" s="408"/>
      <c r="F92" s="408"/>
      <c r="G92" s="408"/>
      <c r="H92" s="408"/>
      <c r="I92" s="408"/>
    </row>
    <row r="93" spans="5:9" s="407" customFormat="1" x14ac:dyDescent="0.25">
      <c r="E93" s="408"/>
      <c r="F93" s="408"/>
      <c r="G93" s="408"/>
      <c r="H93" s="408"/>
      <c r="I93" s="408"/>
    </row>
    <row r="94" spans="5:9" s="407" customFormat="1" x14ac:dyDescent="0.25">
      <c r="E94" s="408"/>
      <c r="F94" s="408"/>
      <c r="G94" s="408"/>
      <c r="H94" s="408"/>
      <c r="I94" s="408"/>
    </row>
    <row r="95" spans="5:9" s="407" customFormat="1" x14ac:dyDescent="0.25">
      <c r="E95" s="408"/>
      <c r="F95" s="408"/>
      <c r="G95" s="408"/>
      <c r="H95" s="408"/>
      <c r="I95" s="408"/>
    </row>
    <row r="96" spans="5:9" s="407" customFormat="1" x14ac:dyDescent="0.25">
      <c r="E96" s="408"/>
      <c r="F96" s="408"/>
      <c r="G96" s="408"/>
      <c r="H96" s="408"/>
      <c r="I96" s="408"/>
    </row>
    <row r="97" spans="5:9" s="407" customFormat="1" x14ac:dyDescent="0.25">
      <c r="E97" s="408"/>
      <c r="F97" s="408"/>
      <c r="G97" s="408"/>
      <c r="H97" s="408"/>
      <c r="I97" s="408"/>
    </row>
    <row r="98" spans="5:9" s="407" customFormat="1" x14ac:dyDescent="0.25">
      <c r="E98" s="408"/>
      <c r="F98" s="408"/>
      <c r="G98" s="408"/>
      <c r="H98" s="408"/>
      <c r="I98" s="408"/>
    </row>
    <row r="99" spans="5:9" s="407" customFormat="1" x14ac:dyDescent="0.25">
      <c r="E99" s="408"/>
      <c r="F99" s="408"/>
      <c r="G99" s="408"/>
      <c r="H99" s="408"/>
      <c r="I99" s="408"/>
    </row>
    <row r="100" spans="5:9" s="407" customFormat="1" x14ac:dyDescent="0.25">
      <c r="E100" s="408"/>
      <c r="F100" s="408"/>
      <c r="G100" s="408"/>
      <c r="H100" s="408"/>
      <c r="I100" s="408"/>
    </row>
    <row r="101" spans="5:9" s="407" customFormat="1" x14ac:dyDescent="0.25">
      <c r="E101" s="408"/>
      <c r="F101" s="408"/>
      <c r="G101" s="408"/>
      <c r="H101" s="408"/>
      <c r="I101" s="408"/>
    </row>
    <row r="102" spans="5:9" s="407" customFormat="1" x14ac:dyDescent="0.25">
      <c r="E102" s="408"/>
      <c r="F102" s="408"/>
      <c r="G102" s="408"/>
      <c r="H102" s="408"/>
      <c r="I102" s="408"/>
    </row>
    <row r="103" spans="5:9" s="407" customFormat="1" x14ac:dyDescent="0.25">
      <c r="E103" s="408"/>
      <c r="F103" s="408"/>
      <c r="G103" s="408"/>
      <c r="H103" s="408"/>
      <c r="I103" s="408"/>
    </row>
    <row r="104" spans="5:9" s="407" customFormat="1" x14ac:dyDescent="0.25">
      <c r="E104" s="408"/>
      <c r="F104" s="408"/>
      <c r="G104" s="408"/>
      <c r="H104" s="408"/>
      <c r="I104" s="408"/>
    </row>
    <row r="105" spans="5:9" s="407" customFormat="1" x14ac:dyDescent="0.25">
      <c r="E105" s="408"/>
      <c r="F105" s="408"/>
      <c r="G105" s="408"/>
      <c r="H105" s="408"/>
      <c r="I105" s="408"/>
    </row>
    <row r="106" spans="5:9" s="407" customFormat="1" x14ac:dyDescent="0.25">
      <c r="E106" s="408"/>
      <c r="F106" s="408"/>
      <c r="G106" s="408"/>
      <c r="H106" s="408"/>
      <c r="I106" s="408"/>
    </row>
    <row r="107" spans="5:9" s="407" customFormat="1" x14ac:dyDescent="0.25">
      <c r="E107" s="408"/>
      <c r="F107" s="408"/>
      <c r="G107" s="408"/>
      <c r="H107" s="408"/>
      <c r="I107" s="408"/>
    </row>
    <row r="108" spans="5:9" s="407" customFormat="1" x14ac:dyDescent="0.25">
      <c r="E108" s="408"/>
      <c r="F108" s="408"/>
      <c r="G108" s="408"/>
      <c r="H108" s="408"/>
      <c r="I108" s="408"/>
    </row>
    <row r="109" spans="5:9" s="407" customFormat="1" x14ac:dyDescent="0.25">
      <c r="E109" s="408"/>
      <c r="F109" s="408"/>
      <c r="G109" s="408"/>
      <c r="H109" s="408"/>
      <c r="I109" s="408"/>
    </row>
    <row r="110" spans="5:9" s="407" customFormat="1" x14ac:dyDescent="0.25">
      <c r="E110" s="408"/>
      <c r="F110" s="408"/>
      <c r="G110" s="408"/>
      <c r="H110" s="408"/>
      <c r="I110" s="408"/>
    </row>
    <row r="111" spans="5:9" s="407" customFormat="1" x14ac:dyDescent="0.25">
      <c r="E111" s="408"/>
      <c r="F111" s="408"/>
      <c r="G111" s="408"/>
      <c r="H111" s="408"/>
      <c r="I111" s="408"/>
    </row>
    <row r="112" spans="5:9" s="407" customFormat="1" x14ac:dyDescent="0.25">
      <c r="E112" s="408"/>
      <c r="F112" s="408"/>
      <c r="G112" s="408"/>
      <c r="H112" s="408"/>
      <c r="I112" s="408"/>
    </row>
    <row r="113" spans="5:9" s="407" customFormat="1" x14ac:dyDescent="0.25">
      <c r="E113" s="408"/>
      <c r="F113" s="408"/>
      <c r="G113" s="408"/>
      <c r="H113" s="408"/>
      <c r="I113" s="408"/>
    </row>
    <row r="114" spans="5:9" s="407" customFormat="1" x14ac:dyDescent="0.25">
      <c r="E114" s="408"/>
      <c r="F114" s="408"/>
      <c r="G114" s="408"/>
      <c r="H114" s="408"/>
      <c r="I114" s="408"/>
    </row>
    <row r="115" spans="5:9" s="407" customFormat="1" x14ac:dyDescent="0.25">
      <c r="E115" s="408"/>
      <c r="F115" s="408"/>
      <c r="G115" s="408"/>
      <c r="H115" s="408"/>
      <c r="I115" s="408"/>
    </row>
    <row r="116" spans="5:9" s="407" customFormat="1" x14ac:dyDescent="0.25">
      <c r="E116" s="408"/>
      <c r="F116" s="408"/>
      <c r="G116" s="408"/>
      <c r="H116" s="408"/>
      <c r="I116" s="408"/>
    </row>
    <row r="117" spans="5:9" s="407" customFormat="1" x14ac:dyDescent="0.25">
      <c r="E117" s="408"/>
      <c r="F117" s="408"/>
      <c r="G117" s="408"/>
      <c r="H117" s="408"/>
      <c r="I117" s="408"/>
    </row>
    <row r="118" spans="5:9" s="407" customFormat="1" x14ac:dyDescent="0.25">
      <c r="E118" s="408"/>
      <c r="F118" s="408"/>
      <c r="G118" s="408"/>
      <c r="H118" s="408"/>
      <c r="I118" s="408"/>
    </row>
    <row r="119" spans="5:9" s="407" customFormat="1" x14ac:dyDescent="0.25">
      <c r="E119" s="408"/>
      <c r="F119" s="408"/>
      <c r="G119" s="408"/>
      <c r="H119" s="408"/>
      <c r="I119" s="408"/>
    </row>
    <row r="120" spans="5:9" s="407" customFormat="1" x14ac:dyDescent="0.25">
      <c r="E120" s="408"/>
      <c r="F120" s="408"/>
      <c r="G120" s="408"/>
      <c r="H120" s="408"/>
      <c r="I120" s="408"/>
    </row>
    <row r="121" spans="5:9" s="407" customFormat="1" x14ac:dyDescent="0.25">
      <c r="E121" s="408"/>
      <c r="F121" s="408"/>
      <c r="G121" s="408"/>
      <c r="H121" s="408"/>
      <c r="I121" s="408"/>
    </row>
    <row r="122" spans="5:9" s="407" customFormat="1" x14ac:dyDescent="0.25">
      <c r="E122" s="408"/>
      <c r="F122" s="408"/>
      <c r="G122" s="408"/>
      <c r="H122" s="408"/>
      <c r="I122" s="408"/>
    </row>
    <row r="123" spans="5:9" s="407" customFormat="1" x14ac:dyDescent="0.25">
      <c r="E123" s="408"/>
      <c r="F123" s="408"/>
      <c r="G123" s="408"/>
      <c r="H123" s="408"/>
      <c r="I123" s="408"/>
    </row>
    <row r="124" spans="5:9" s="407" customFormat="1" x14ac:dyDescent="0.25">
      <c r="E124" s="408"/>
      <c r="F124" s="408"/>
      <c r="G124" s="408"/>
      <c r="H124" s="408"/>
      <c r="I124" s="408"/>
    </row>
    <row r="125" spans="5:9" s="407" customFormat="1" x14ac:dyDescent="0.25">
      <c r="E125" s="408"/>
      <c r="F125" s="408"/>
      <c r="G125" s="408"/>
      <c r="H125" s="408"/>
      <c r="I125" s="408"/>
    </row>
    <row r="126" spans="5:9" s="407" customFormat="1" x14ac:dyDescent="0.25">
      <c r="E126" s="408"/>
      <c r="F126" s="408"/>
      <c r="G126" s="408"/>
      <c r="H126" s="408"/>
      <c r="I126" s="408"/>
    </row>
    <row r="127" spans="5:9" s="407" customFormat="1" x14ac:dyDescent="0.25">
      <c r="E127" s="408"/>
      <c r="F127" s="408"/>
      <c r="G127" s="408"/>
      <c r="H127" s="408"/>
      <c r="I127" s="408"/>
    </row>
    <row r="128" spans="5:9" s="407" customFormat="1" x14ac:dyDescent="0.25">
      <c r="E128" s="408"/>
      <c r="F128" s="408"/>
      <c r="G128" s="408"/>
      <c r="H128" s="408"/>
      <c r="I128" s="408"/>
    </row>
    <row r="129" spans="5:9" s="407" customFormat="1" x14ac:dyDescent="0.25">
      <c r="E129" s="408"/>
      <c r="F129" s="408"/>
      <c r="G129" s="408"/>
      <c r="H129" s="408"/>
      <c r="I129" s="408"/>
    </row>
    <row r="130" spans="5:9" s="407" customFormat="1" x14ac:dyDescent="0.25">
      <c r="E130" s="408"/>
      <c r="F130" s="408"/>
      <c r="G130" s="408"/>
      <c r="H130" s="408"/>
      <c r="I130" s="408"/>
    </row>
    <row r="131" spans="5:9" s="407" customFormat="1" x14ac:dyDescent="0.25">
      <c r="E131" s="408"/>
      <c r="F131" s="408"/>
      <c r="G131" s="408"/>
      <c r="H131" s="408"/>
      <c r="I131" s="408"/>
    </row>
    <row r="132" spans="5:9" s="407" customFormat="1" x14ac:dyDescent="0.25">
      <c r="E132" s="408"/>
      <c r="F132" s="408"/>
      <c r="G132" s="408"/>
      <c r="H132" s="408"/>
      <c r="I132" s="408"/>
    </row>
    <row r="133" spans="5:9" s="407" customFormat="1" x14ac:dyDescent="0.25">
      <c r="E133" s="408"/>
      <c r="F133" s="408"/>
      <c r="G133" s="408"/>
      <c r="H133" s="408"/>
      <c r="I133" s="408"/>
    </row>
    <row r="134" spans="5:9" s="407" customFormat="1" x14ac:dyDescent="0.25">
      <c r="E134" s="408"/>
      <c r="F134" s="408"/>
      <c r="G134" s="408"/>
      <c r="H134" s="408"/>
      <c r="I134" s="408"/>
    </row>
    <row r="135" spans="5:9" s="407" customFormat="1" x14ac:dyDescent="0.25">
      <c r="E135" s="408"/>
      <c r="F135" s="408"/>
      <c r="G135" s="408"/>
      <c r="H135" s="408"/>
      <c r="I135" s="408"/>
    </row>
    <row r="136" spans="5:9" s="407" customFormat="1" x14ac:dyDescent="0.25">
      <c r="E136" s="408"/>
      <c r="F136" s="408"/>
      <c r="G136" s="408"/>
      <c r="H136" s="408"/>
      <c r="I136" s="408"/>
    </row>
    <row r="137" spans="5:9" s="407" customFormat="1" x14ac:dyDescent="0.25">
      <c r="E137" s="408"/>
      <c r="F137" s="408"/>
      <c r="G137" s="408"/>
      <c r="H137" s="408"/>
      <c r="I137" s="408"/>
    </row>
    <row r="138" spans="5:9" s="407" customFormat="1" x14ac:dyDescent="0.25">
      <c r="E138" s="408"/>
      <c r="F138" s="408"/>
      <c r="G138" s="408"/>
      <c r="H138" s="408"/>
      <c r="I138" s="408"/>
    </row>
    <row r="139" spans="5:9" s="407" customFormat="1" x14ac:dyDescent="0.25">
      <c r="E139" s="408"/>
      <c r="F139" s="408"/>
      <c r="G139" s="408"/>
      <c r="H139" s="408"/>
      <c r="I139" s="408"/>
    </row>
    <row r="140" spans="5:9" s="407" customFormat="1" x14ac:dyDescent="0.25">
      <c r="E140" s="408"/>
      <c r="F140" s="408"/>
      <c r="G140" s="408"/>
      <c r="H140" s="408"/>
      <c r="I140" s="408"/>
    </row>
    <row r="141" spans="5:9" s="407" customFormat="1" x14ac:dyDescent="0.25">
      <c r="E141" s="408"/>
      <c r="F141" s="408"/>
      <c r="G141" s="408"/>
      <c r="H141" s="408"/>
      <c r="I141" s="408"/>
    </row>
    <row r="142" spans="5:9" s="407" customFormat="1" x14ac:dyDescent="0.25">
      <c r="E142" s="408"/>
      <c r="F142" s="408"/>
      <c r="G142" s="408"/>
      <c r="H142" s="408"/>
      <c r="I142" s="408"/>
    </row>
    <row r="143" spans="5:9" s="407" customFormat="1" x14ac:dyDescent="0.25">
      <c r="E143" s="408"/>
      <c r="F143" s="408"/>
      <c r="G143" s="408"/>
      <c r="H143" s="408"/>
      <c r="I143" s="408"/>
    </row>
    <row r="144" spans="5:9" s="407" customFormat="1" x14ac:dyDescent="0.25">
      <c r="E144" s="408"/>
      <c r="F144" s="408"/>
      <c r="G144" s="408"/>
      <c r="H144" s="408"/>
      <c r="I144" s="408"/>
    </row>
    <row r="145" spans="5:9" s="407" customFormat="1" x14ac:dyDescent="0.25">
      <c r="E145" s="408"/>
      <c r="F145" s="408"/>
      <c r="G145" s="408"/>
      <c r="H145" s="408"/>
      <c r="I145" s="408"/>
    </row>
    <row r="146" spans="5:9" s="407" customFormat="1" x14ac:dyDescent="0.25">
      <c r="E146" s="408"/>
      <c r="F146" s="408"/>
      <c r="G146" s="408"/>
      <c r="H146" s="408"/>
      <c r="I146" s="408"/>
    </row>
    <row r="147" spans="5:9" s="407" customFormat="1" x14ac:dyDescent="0.25">
      <c r="E147" s="408"/>
      <c r="F147" s="408"/>
      <c r="G147" s="408"/>
      <c r="H147" s="408"/>
      <c r="I147" s="408"/>
    </row>
    <row r="148" spans="5:9" s="407" customFormat="1" x14ac:dyDescent="0.25">
      <c r="E148" s="408"/>
      <c r="F148" s="408"/>
      <c r="G148" s="408"/>
      <c r="H148" s="408"/>
      <c r="I148" s="408"/>
    </row>
    <row r="149" spans="5:9" s="407" customFormat="1" x14ac:dyDescent="0.25">
      <c r="E149" s="408"/>
      <c r="F149" s="408"/>
      <c r="G149" s="408"/>
      <c r="H149" s="408"/>
      <c r="I149" s="408"/>
    </row>
    <row r="150" spans="5:9" s="407" customFormat="1" x14ac:dyDescent="0.25">
      <c r="E150" s="408"/>
      <c r="F150" s="408"/>
      <c r="G150" s="408"/>
      <c r="H150" s="408"/>
      <c r="I150" s="408"/>
    </row>
    <row r="151" spans="5:9" s="407" customFormat="1" x14ac:dyDescent="0.25">
      <c r="E151" s="408"/>
      <c r="F151" s="408"/>
      <c r="G151" s="408"/>
      <c r="H151" s="408"/>
      <c r="I151" s="408"/>
    </row>
    <row r="152" spans="5:9" s="407" customFormat="1" x14ac:dyDescent="0.25">
      <c r="E152" s="408"/>
      <c r="F152" s="408"/>
      <c r="G152" s="408"/>
      <c r="H152" s="408"/>
      <c r="I152" s="408"/>
    </row>
    <row r="153" spans="5:9" s="407" customFormat="1" x14ac:dyDescent="0.25">
      <c r="E153" s="408"/>
      <c r="F153" s="408"/>
      <c r="G153" s="408"/>
      <c r="H153" s="408"/>
      <c r="I153" s="408"/>
    </row>
    <row r="154" spans="5:9" s="407" customFormat="1" x14ac:dyDescent="0.25">
      <c r="E154" s="408"/>
      <c r="F154" s="408"/>
      <c r="G154" s="408"/>
      <c r="H154" s="408"/>
      <c r="I154" s="408"/>
    </row>
    <row r="155" spans="5:9" s="407" customFormat="1" x14ac:dyDescent="0.25">
      <c r="E155" s="408"/>
      <c r="F155" s="408"/>
      <c r="G155" s="408"/>
      <c r="H155" s="408"/>
      <c r="I155" s="408"/>
    </row>
    <row r="156" spans="5:9" s="407" customFormat="1" x14ac:dyDescent="0.25">
      <c r="E156" s="408"/>
      <c r="F156" s="408"/>
      <c r="G156" s="408"/>
      <c r="H156" s="408"/>
      <c r="I156" s="408"/>
    </row>
    <row r="157" spans="5:9" s="407" customFormat="1" x14ac:dyDescent="0.25">
      <c r="E157" s="408"/>
      <c r="F157" s="408"/>
      <c r="G157" s="408"/>
      <c r="H157" s="408"/>
      <c r="I157" s="408"/>
    </row>
    <row r="158" spans="5:9" s="407" customFormat="1" x14ac:dyDescent="0.25">
      <c r="E158" s="408"/>
      <c r="F158" s="408"/>
      <c r="G158" s="408"/>
      <c r="H158" s="408"/>
      <c r="I158" s="408"/>
    </row>
    <row r="159" spans="5:9" s="407" customFormat="1" x14ac:dyDescent="0.25">
      <c r="E159" s="408"/>
      <c r="F159" s="408"/>
      <c r="G159" s="408"/>
      <c r="H159" s="408"/>
      <c r="I159" s="408"/>
    </row>
    <row r="160" spans="5:9" s="407" customFormat="1" x14ac:dyDescent="0.25">
      <c r="E160" s="408"/>
      <c r="F160" s="408"/>
      <c r="G160" s="408"/>
      <c r="H160" s="408"/>
      <c r="I160" s="408"/>
    </row>
    <row r="161" spans="5:9" s="407" customFormat="1" x14ac:dyDescent="0.25">
      <c r="E161" s="408"/>
      <c r="F161" s="408"/>
      <c r="G161" s="408"/>
      <c r="H161" s="408"/>
      <c r="I161" s="408"/>
    </row>
    <row r="162" spans="5:9" s="407" customFormat="1" x14ac:dyDescent="0.25">
      <c r="E162" s="408"/>
      <c r="F162" s="408"/>
      <c r="G162" s="408"/>
      <c r="H162" s="408"/>
      <c r="I162" s="408"/>
    </row>
    <row r="163" spans="5:9" s="407" customFormat="1" x14ac:dyDescent="0.25">
      <c r="E163" s="408"/>
      <c r="F163" s="408"/>
      <c r="G163" s="408"/>
      <c r="H163" s="408"/>
      <c r="I163" s="408"/>
    </row>
    <row r="164" spans="5:9" s="407" customFormat="1" x14ac:dyDescent="0.25">
      <c r="E164" s="408"/>
      <c r="F164" s="408"/>
      <c r="G164" s="408"/>
      <c r="H164" s="408"/>
      <c r="I164" s="408"/>
    </row>
    <row r="165" spans="5:9" s="407" customFormat="1" x14ac:dyDescent="0.25">
      <c r="E165" s="408"/>
      <c r="F165" s="408"/>
      <c r="G165" s="408"/>
      <c r="H165" s="408"/>
      <c r="I165" s="408"/>
    </row>
    <row r="166" spans="5:9" s="407" customFormat="1" x14ac:dyDescent="0.25">
      <c r="E166" s="408"/>
      <c r="F166" s="408"/>
      <c r="G166" s="408"/>
      <c r="H166" s="408"/>
      <c r="I166" s="408"/>
    </row>
    <row r="167" spans="5:9" s="407" customFormat="1" x14ac:dyDescent="0.25">
      <c r="E167" s="408"/>
      <c r="F167" s="408"/>
      <c r="G167" s="408"/>
      <c r="H167" s="408"/>
      <c r="I167" s="408"/>
    </row>
    <row r="168" spans="5:9" s="407" customFormat="1" x14ac:dyDescent="0.25">
      <c r="E168" s="408"/>
      <c r="F168" s="408"/>
      <c r="G168" s="408"/>
      <c r="H168" s="408"/>
      <c r="I168" s="408"/>
    </row>
    <row r="169" spans="5:9" s="407" customFormat="1" x14ac:dyDescent="0.25">
      <c r="E169" s="408"/>
      <c r="F169" s="408"/>
      <c r="G169" s="408"/>
      <c r="H169" s="408"/>
      <c r="I169" s="408"/>
    </row>
    <row r="170" spans="5:9" s="407" customFormat="1" x14ac:dyDescent="0.25">
      <c r="E170" s="408"/>
      <c r="F170" s="408"/>
      <c r="G170" s="408"/>
      <c r="H170" s="408"/>
      <c r="I170" s="408"/>
    </row>
    <row r="171" spans="5:9" s="407" customFormat="1" x14ac:dyDescent="0.25">
      <c r="E171" s="408"/>
      <c r="F171" s="408"/>
      <c r="G171" s="408"/>
      <c r="H171" s="408"/>
      <c r="I171" s="408"/>
    </row>
    <row r="172" spans="5:9" s="407" customFormat="1" x14ac:dyDescent="0.25">
      <c r="E172" s="408"/>
      <c r="F172" s="408"/>
      <c r="G172" s="408"/>
      <c r="H172" s="408"/>
      <c r="I172" s="408"/>
    </row>
    <row r="173" spans="5:9" s="407" customFormat="1" x14ac:dyDescent="0.25">
      <c r="E173" s="408"/>
      <c r="F173" s="408"/>
      <c r="G173" s="408"/>
      <c r="H173" s="408"/>
      <c r="I173" s="408"/>
    </row>
    <row r="174" spans="5:9" s="407" customFormat="1" x14ac:dyDescent="0.25">
      <c r="E174" s="408"/>
      <c r="F174" s="408"/>
      <c r="G174" s="408"/>
      <c r="H174" s="408"/>
      <c r="I174" s="408"/>
    </row>
    <row r="175" spans="5:9" s="407" customFormat="1" x14ac:dyDescent="0.25">
      <c r="E175" s="408"/>
      <c r="F175" s="408"/>
      <c r="G175" s="408"/>
      <c r="H175" s="408"/>
      <c r="I175" s="408"/>
    </row>
    <row r="176" spans="5:9" s="407" customFormat="1" x14ac:dyDescent="0.25">
      <c r="E176" s="408"/>
      <c r="F176" s="408"/>
      <c r="G176" s="408"/>
      <c r="H176" s="408"/>
      <c r="I176" s="408"/>
    </row>
    <row r="177" spans="5:9" s="407" customFormat="1" x14ac:dyDescent="0.25">
      <c r="E177" s="408"/>
      <c r="F177" s="408"/>
      <c r="G177" s="408"/>
      <c r="H177" s="408"/>
      <c r="I177" s="408"/>
    </row>
    <row r="178" spans="5:9" s="407" customFormat="1" x14ac:dyDescent="0.25">
      <c r="E178" s="408"/>
      <c r="F178" s="408"/>
      <c r="G178" s="408"/>
      <c r="H178" s="408"/>
      <c r="I178" s="408"/>
    </row>
    <row r="179" spans="5:9" s="407" customFormat="1" x14ac:dyDescent="0.25">
      <c r="E179" s="408"/>
      <c r="F179" s="408"/>
      <c r="G179" s="408"/>
      <c r="H179" s="408"/>
      <c r="I179" s="408"/>
    </row>
    <row r="180" spans="5:9" s="407" customFormat="1" x14ac:dyDescent="0.25">
      <c r="E180" s="408"/>
      <c r="F180" s="408"/>
      <c r="G180" s="408"/>
      <c r="H180" s="408"/>
      <c r="I180" s="408"/>
    </row>
    <row r="181" spans="5:9" s="407" customFormat="1" x14ac:dyDescent="0.25">
      <c r="E181" s="408"/>
      <c r="F181" s="408"/>
      <c r="G181" s="408"/>
      <c r="H181" s="408"/>
      <c r="I181" s="408"/>
    </row>
    <row r="182" spans="5:9" s="407" customFormat="1" x14ac:dyDescent="0.25">
      <c r="E182" s="408"/>
      <c r="F182" s="408"/>
      <c r="G182" s="408"/>
      <c r="H182" s="408"/>
      <c r="I182" s="408"/>
    </row>
    <row r="183" spans="5:9" s="407" customFormat="1" x14ac:dyDescent="0.25">
      <c r="E183" s="408"/>
      <c r="F183" s="408"/>
      <c r="G183" s="408"/>
      <c r="H183" s="408"/>
      <c r="I183" s="408"/>
    </row>
    <row r="184" spans="5:9" s="407" customFormat="1" x14ac:dyDescent="0.25">
      <c r="E184" s="408"/>
      <c r="F184" s="408"/>
      <c r="G184" s="408"/>
      <c r="H184" s="408"/>
      <c r="I184" s="408"/>
    </row>
    <row r="185" spans="5:9" s="407" customFormat="1" x14ac:dyDescent="0.25">
      <c r="E185" s="408"/>
      <c r="F185" s="408"/>
      <c r="G185" s="408"/>
      <c r="H185" s="408"/>
      <c r="I185" s="408"/>
    </row>
    <row r="186" spans="5:9" s="407" customFormat="1" x14ac:dyDescent="0.25">
      <c r="E186" s="408"/>
      <c r="F186" s="408"/>
      <c r="G186" s="408"/>
      <c r="H186" s="408"/>
      <c r="I186" s="408"/>
    </row>
    <row r="187" spans="5:9" s="407" customFormat="1" x14ac:dyDescent="0.25">
      <c r="E187" s="408"/>
      <c r="F187" s="408"/>
      <c r="G187" s="408"/>
      <c r="H187" s="408"/>
      <c r="I187" s="408"/>
    </row>
    <row r="188" spans="5:9" s="407" customFormat="1" x14ac:dyDescent="0.25">
      <c r="E188" s="408"/>
      <c r="F188" s="408"/>
      <c r="G188" s="408"/>
      <c r="H188" s="408"/>
      <c r="I188" s="408"/>
    </row>
    <row r="189" spans="5:9" s="407" customFormat="1" x14ac:dyDescent="0.25">
      <c r="E189" s="408"/>
      <c r="F189" s="408"/>
      <c r="G189" s="408"/>
      <c r="H189" s="408"/>
      <c r="I189" s="408"/>
    </row>
    <row r="190" spans="5:9" s="407" customFormat="1" x14ac:dyDescent="0.25">
      <c r="E190" s="408"/>
      <c r="F190" s="408"/>
      <c r="G190" s="408"/>
      <c r="H190" s="408"/>
      <c r="I190" s="408"/>
    </row>
    <row r="191" spans="5:9" s="407" customFormat="1" x14ac:dyDescent="0.25">
      <c r="E191" s="408"/>
      <c r="F191" s="408"/>
      <c r="G191" s="408"/>
      <c r="H191" s="408"/>
      <c r="I191" s="408"/>
    </row>
    <row r="192" spans="5:9" s="407" customFormat="1" x14ac:dyDescent="0.25">
      <c r="E192" s="408"/>
      <c r="F192" s="408"/>
      <c r="G192" s="408"/>
      <c r="H192" s="408"/>
      <c r="I192" s="408"/>
    </row>
    <row r="193" spans="5:9" s="407" customFormat="1" x14ac:dyDescent="0.25">
      <c r="E193" s="408"/>
      <c r="F193" s="408"/>
      <c r="G193" s="408"/>
      <c r="H193" s="408"/>
      <c r="I193" s="408"/>
    </row>
    <row r="194" spans="5:9" s="407" customFormat="1" x14ac:dyDescent="0.25">
      <c r="E194" s="408"/>
      <c r="F194" s="408"/>
      <c r="G194" s="408"/>
      <c r="H194" s="408"/>
      <c r="I194" s="408"/>
    </row>
    <row r="195" spans="5:9" s="407" customFormat="1" x14ac:dyDescent="0.25">
      <c r="E195" s="408"/>
      <c r="F195" s="408"/>
      <c r="G195" s="408"/>
      <c r="H195" s="408"/>
      <c r="I195" s="408"/>
    </row>
    <row r="196" spans="5:9" s="407" customFormat="1" x14ac:dyDescent="0.25">
      <c r="E196" s="408"/>
      <c r="F196" s="408"/>
      <c r="G196" s="408"/>
      <c r="H196" s="408"/>
      <c r="I196" s="408"/>
    </row>
    <row r="197" spans="5:9" s="407" customFormat="1" x14ac:dyDescent="0.25">
      <c r="E197" s="408"/>
      <c r="F197" s="408"/>
      <c r="G197" s="408"/>
      <c r="H197" s="408"/>
      <c r="I197" s="408"/>
    </row>
    <row r="198" spans="5:9" s="407" customFormat="1" x14ac:dyDescent="0.25">
      <c r="E198" s="408"/>
      <c r="F198" s="408"/>
      <c r="G198" s="408"/>
      <c r="H198" s="408"/>
      <c r="I198" s="408"/>
    </row>
    <row r="199" spans="5:9" s="407" customFormat="1" x14ac:dyDescent="0.25">
      <c r="E199" s="408"/>
      <c r="F199" s="408"/>
      <c r="G199" s="408"/>
      <c r="H199" s="408"/>
      <c r="I199" s="408"/>
    </row>
    <row r="200" spans="5:9" s="407" customFormat="1" x14ac:dyDescent="0.25">
      <c r="E200" s="408"/>
      <c r="F200" s="408"/>
      <c r="G200" s="408"/>
      <c r="H200" s="408"/>
      <c r="I200" s="408"/>
    </row>
    <row r="201" spans="5:9" s="407" customFormat="1" x14ac:dyDescent="0.25">
      <c r="E201" s="408"/>
      <c r="F201" s="408"/>
      <c r="G201" s="408"/>
      <c r="H201" s="408"/>
      <c r="I201" s="408"/>
    </row>
    <row r="202" spans="5:9" s="407" customFormat="1" x14ac:dyDescent="0.25">
      <c r="E202" s="408"/>
      <c r="F202" s="408"/>
      <c r="G202" s="408"/>
      <c r="H202" s="408"/>
      <c r="I202" s="408"/>
    </row>
    <row r="203" spans="5:9" s="407" customFormat="1" x14ac:dyDescent="0.25">
      <c r="E203" s="408"/>
      <c r="F203" s="408"/>
      <c r="G203" s="408"/>
      <c r="H203" s="408"/>
      <c r="I203" s="408"/>
    </row>
    <row r="204" spans="5:9" s="407" customFormat="1" x14ac:dyDescent="0.25">
      <c r="E204" s="408"/>
      <c r="F204" s="408"/>
      <c r="G204" s="408"/>
      <c r="H204" s="408"/>
      <c r="I204" s="408"/>
    </row>
    <row r="205" spans="5:9" s="407" customFormat="1" x14ac:dyDescent="0.25">
      <c r="E205" s="408"/>
      <c r="F205" s="408"/>
      <c r="G205" s="408"/>
      <c r="H205" s="408"/>
      <c r="I205" s="408"/>
    </row>
    <row r="206" spans="5:9" s="407" customFormat="1" x14ac:dyDescent="0.25">
      <c r="E206" s="408"/>
      <c r="F206" s="408"/>
      <c r="G206" s="408"/>
      <c r="H206" s="408"/>
      <c r="I206" s="408"/>
    </row>
    <row r="207" spans="5:9" s="407" customFormat="1" x14ac:dyDescent="0.25">
      <c r="E207" s="408"/>
      <c r="F207" s="408"/>
      <c r="G207" s="408"/>
      <c r="H207" s="408"/>
      <c r="I207" s="408"/>
    </row>
    <row r="208" spans="5:9" s="407" customFormat="1" x14ac:dyDescent="0.25">
      <c r="E208" s="408"/>
      <c r="F208" s="408"/>
      <c r="G208" s="408"/>
      <c r="H208" s="408"/>
      <c r="I208" s="408"/>
    </row>
    <row r="209" spans="5:9" s="407" customFormat="1" x14ac:dyDescent="0.25">
      <c r="E209" s="408"/>
      <c r="F209" s="408"/>
      <c r="G209" s="408"/>
      <c r="H209" s="408"/>
      <c r="I209" s="408"/>
    </row>
    <row r="210" spans="5:9" s="407" customFormat="1" x14ac:dyDescent="0.25">
      <c r="E210" s="408"/>
      <c r="F210" s="408"/>
      <c r="G210" s="408"/>
      <c r="H210" s="408"/>
      <c r="I210" s="408"/>
    </row>
    <row r="211" spans="5:9" s="407" customFormat="1" x14ac:dyDescent="0.25">
      <c r="E211" s="408"/>
      <c r="F211" s="408"/>
      <c r="G211" s="408"/>
      <c r="H211" s="408"/>
      <c r="I211" s="408"/>
    </row>
    <row r="212" spans="5:9" s="407" customFormat="1" x14ac:dyDescent="0.25">
      <c r="E212" s="408"/>
      <c r="F212" s="408"/>
      <c r="G212" s="408"/>
      <c r="H212" s="408"/>
      <c r="I212" s="408"/>
    </row>
    <row r="213" spans="5:9" s="407" customFormat="1" x14ac:dyDescent="0.25">
      <c r="E213" s="408"/>
      <c r="F213" s="408"/>
      <c r="G213" s="408"/>
      <c r="H213" s="408"/>
      <c r="I213" s="408"/>
    </row>
    <row r="214" spans="5:9" s="407" customFormat="1" x14ac:dyDescent="0.25">
      <c r="E214" s="408"/>
      <c r="F214" s="408"/>
      <c r="G214" s="408"/>
      <c r="H214" s="408"/>
      <c r="I214" s="408"/>
    </row>
    <row r="215" spans="5:9" s="407" customFormat="1" x14ac:dyDescent="0.25">
      <c r="E215" s="408"/>
      <c r="F215" s="408"/>
      <c r="G215" s="408"/>
      <c r="H215" s="408"/>
      <c r="I215" s="408"/>
    </row>
    <row r="216" spans="5:9" s="407" customFormat="1" x14ac:dyDescent="0.25">
      <c r="E216" s="408"/>
      <c r="F216" s="408"/>
      <c r="G216" s="408"/>
      <c r="H216" s="408"/>
      <c r="I216" s="408"/>
    </row>
    <row r="217" spans="5:9" s="407" customFormat="1" x14ac:dyDescent="0.25">
      <c r="E217" s="408"/>
      <c r="F217" s="408"/>
      <c r="G217" s="408"/>
      <c r="H217" s="408"/>
      <c r="I217" s="408"/>
    </row>
    <row r="218" spans="5:9" s="407" customFormat="1" x14ac:dyDescent="0.25">
      <c r="E218" s="408"/>
      <c r="F218" s="408"/>
      <c r="G218" s="408"/>
      <c r="H218" s="408"/>
      <c r="I218" s="408"/>
    </row>
    <row r="219" spans="5:9" s="407" customFormat="1" x14ac:dyDescent="0.25">
      <c r="E219" s="408"/>
      <c r="F219" s="408"/>
      <c r="G219" s="408"/>
      <c r="H219" s="408"/>
      <c r="I219" s="408"/>
    </row>
    <row r="220" spans="5:9" s="407" customFormat="1" x14ac:dyDescent="0.25">
      <c r="E220" s="408"/>
      <c r="F220" s="408"/>
      <c r="G220" s="408"/>
      <c r="H220" s="408"/>
      <c r="I220" s="408"/>
    </row>
    <row r="221" spans="5:9" s="407" customFormat="1" x14ac:dyDescent="0.25">
      <c r="E221" s="408"/>
      <c r="F221" s="408"/>
      <c r="G221" s="408"/>
      <c r="H221" s="408"/>
      <c r="I221" s="408"/>
    </row>
    <row r="222" spans="5:9" s="407" customFormat="1" x14ac:dyDescent="0.25">
      <c r="E222" s="408"/>
      <c r="F222" s="408"/>
      <c r="G222" s="408"/>
      <c r="H222" s="408"/>
      <c r="I222" s="408"/>
    </row>
    <row r="223" spans="5:9" s="407" customFormat="1" x14ac:dyDescent="0.25">
      <c r="E223" s="408"/>
      <c r="F223" s="408"/>
      <c r="G223" s="408"/>
      <c r="H223" s="408"/>
      <c r="I223" s="408"/>
    </row>
    <row r="224" spans="5:9" s="407" customFormat="1" x14ac:dyDescent="0.25">
      <c r="E224" s="408"/>
      <c r="F224" s="408"/>
      <c r="G224" s="408"/>
      <c r="H224" s="408"/>
      <c r="I224" s="408"/>
    </row>
    <row r="225" spans="5:9" s="407" customFormat="1" x14ac:dyDescent="0.25">
      <c r="E225" s="408"/>
      <c r="F225" s="408"/>
      <c r="G225" s="408"/>
      <c r="H225" s="408"/>
      <c r="I225" s="408"/>
    </row>
    <row r="226" spans="5:9" s="407" customFormat="1" x14ac:dyDescent="0.25">
      <c r="E226" s="408"/>
      <c r="F226" s="408"/>
      <c r="G226" s="408"/>
      <c r="H226" s="408"/>
      <c r="I226" s="408"/>
    </row>
    <row r="227" spans="5:9" s="407" customFormat="1" x14ac:dyDescent="0.25">
      <c r="E227" s="408"/>
      <c r="F227" s="408"/>
      <c r="G227" s="408"/>
      <c r="H227" s="408"/>
      <c r="I227" s="408"/>
    </row>
    <row r="228" spans="5:9" s="407" customFormat="1" x14ac:dyDescent="0.25">
      <c r="E228" s="408"/>
      <c r="F228" s="408"/>
      <c r="G228" s="408"/>
      <c r="H228" s="408"/>
      <c r="I228" s="408"/>
    </row>
    <row r="229" spans="5:9" s="407" customFormat="1" x14ac:dyDescent="0.25">
      <c r="E229" s="408"/>
      <c r="F229" s="408"/>
      <c r="G229" s="408"/>
      <c r="H229" s="408"/>
      <c r="I229" s="408"/>
    </row>
    <row r="230" spans="5:9" s="407" customFormat="1" x14ac:dyDescent="0.25">
      <c r="E230" s="408"/>
      <c r="F230" s="408"/>
      <c r="G230" s="408"/>
      <c r="H230" s="408"/>
      <c r="I230" s="408"/>
    </row>
    <row r="231" spans="5:9" s="407" customFormat="1" x14ac:dyDescent="0.25">
      <c r="E231" s="408"/>
      <c r="F231" s="408"/>
      <c r="G231" s="408"/>
      <c r="H231" s="408"/>
      <c r="I231" s="408"/>
    </row>
    <row r="232" spans="5:9" s="407" customFormat="1" x14ac:dyDescent="0.25">
      <c r="E232" s="408"/>
      <c r="F232" s="408"/>
      <c r="G232" s="408"/>
      <c r="H232" s="408"/>
      <c r="I232" s="408"/>
    </row>
    <row r="233" spans="5:9" s="407" customFormat="1" x14ac:dyDescent="0.25">
      <c r="E233" s="408"/>
      <c r="F233" s="408"/>
      <c r="G233" s="408"/>
      <c r="H233" s="408"/>
      <c r="I233" s="408"/>
    </row>
    <row r="234" spans="5:9" s="407" customFormat="1" x14ac:dyDescent="0.25">
      <c r="E234" s="408"/>
      <c r="F234" s="408"/>
      <c r="G234" s="408"/>
      <c r="H234" s="408"/>
      <c r="I234" s="408"/>
    </row>
    <row r="235" spans="5:9" s="407" customFormat="1" x14ac:dyDescent="0.25">
      <c r="E235" s="408"/>
      <c r="F235" s="408"/>
      <c r="G235" s="408"/>
      <c r="H235" s="408"/>
      <c r="I235" s="408"/>
    </row>
    <row r="236" spans="5:9" s="407" customFormat="1" x14ac:dyDescent="0.25">
      <c r="E236" s="408"/>
      <c r="F236" s="408"/>
      <c r="G236" s="408"/>
      <c r="H236" s="408"/>
      <c r="I236" s="408"/>
    </row>
    <row r="237" spans="5:9" s="407" customFormat="1" x14ac:dyDescent="0.25">
      <c r="E237" s="408"/>
      <c r="F237" s="408"/>
      <c r="G237" s="408"/>
      <c r="H237" s="408"/>
      <c r="I237" s="408"/>
    </row>
    <row r="238" spans="5:9" s="407" customFormat="1" x14ac:dyDescent="0.25">
      <c r="E238" s="408"/>
      <c r="F238" s="408"/>
      <c r="G238" s="408"/>
      <c r="H238" s="408"/>
      <c r="I238" s="408"/>
    </row>
    <row r="239" spans="5:9" s="407" customFormat="1" x14ac:dyDescent="0.25">
      <c r="E239" s="408"/>
      <c r="F239" s="408"/>
      <c r="G239" s="408"/>
      <c r="H239" s="408"/>
      <c r="I239" s="408"/>
    </row>
    <row r="240" spans="5:9" s="407" customFormat="1" x14ac:dyDescent="0.25">
      <c r="E240" s="408"/>
      <c r="F240" s="408"/>
      <c r="G240" s="408"/>
      <c r="H240" s="408"/>
      <c r="I240" s="408"/>
    </row>
    <row r="241" spans="5:9" s="407" customFormat="1" x14ac:dyDescent="0.25">
      <c r="E241" s="408"/>
      <c r="F241" s="408"/>
      <c r="G241" s="408"/>
      <c r="H241" s="408"/>
      <c r="I241" s="408"/>
    </row>
    <row r="242" spans="5:9" s="407" customFormat="1" x14ac:dyDescent="0.25">
      <c r="E242" s="408"/>
      <c r="F242" s="408"/>
      <c r="G242" s="408"/>
      <c r="H242" s="408"/>
      <c r="I242" s="408"/>
    </row>
    <row r="243" spans="5:9" s="407" customFormat="1" x14ac:dyDescent="0.25">
      <c r="E243" s="408"/>
      <c r="F243" s="408"/>
      <c r="G243" s="408"/>
      <c r="H243" s="408"/>
      <c r="I243" s="408"/>
    </row>
    <row r="244" spans="5:9" s="407" customFormat="1" x14ac:dyDescent="0.25">
      <c r="E244" s="408"/>
      <c r="F244" s="408"/>
      <c r="G244" s="408"/>
      <c r="H244" s="408"/>
      <c r="I244" s="408"/>
    </row>
    <row r="245" spans="5:9" s="407" customFormat="1" x14ac:dyDescent="0.25">
      <c r="E245" s="408"/>
      <c r="F245" s="408"/>
      <c r="G245" s="408"/>
      <c r="H245" s="408"/>
      <c r="I245" s="408"/>
    </row>
    <row r="246" spans="5:9" s="407" customFormat="1" x14ac:dyDescent="0.25">
      <c r="E246" s="408"/>
      <c r="F246" s="408"/>
      <c r="G246" s="408"/>
      <c r="H246" s="408"/>
      <c r="I246" s="408"/>
    </row>
    <row r="247" spans="5:9" s="407" customFormat="1" x14ac:dyDescent="0.25">
      <c r="E247" s="408"/>
      <c r="F247" s="408"/>
      <c r="G247" s="408"/>
      <c r="H247" s="408"/>
      <c r="I247" s="408"/>
    </row>
    <row r="248" spans="5:9" s="407" customFormat="1" x14ac:dyDescent="0.25">
      <c r="E248" s="408"/>
      <c r="F248" s="408"/>
      <c r="G248" s="408"/>
      <c r="H248" s="408"/>
      <c r="I248" s="408"/>
    </row>
    <row r="249" spans="5:9" s="407" customFormat="1" x14ac:dyDescent="0.25">
      <c r="E249" s="408"/>
      <c r="F249" s="408"/>
      <c r="G249" s="408"/>
      <c r="H249" s="408"/>
      <c r="I249" s="408"/>
    </row>
    <row r="250" spans="5:9" s="407" customFormat="1" x14ac:dyDescent="0.25">
      <c r="E250" s="408"/>
      <c r="F250" s="408"/>
      <c r="G250" s="408"/>
      <c r="H250" s="408"/>
      <c r="I250" s="408"/>
    </row>
    <row r="251" spans="5:9" s="407" customFormat="1" x14ac:dyDescent="0.25">
      <c r="E251" s="408"/>
      <c r="F251" s="408"/>
      <c r="G251" s="408"/>
      <c r="H251" s="408"/>
      <c r="I251" s="408"/>
    </row>
    <row r="252" spans="5:9" s="407" customFormat="1" x14ac:dyDescent="0.25">
      <c r="E252" s="408"/>
      <c r="F252" s="408"/>
      <c r="G252" s="408"/>
      <c r="H252" s="408"/>
      <c r="I252" s="408"/>
    </row>
    <row r="253" spans="5:9" s="407" customFormat="1" x14ac:dyDescent="0.25">
      <c r="E253" s="408"/>
      <c r="F253" s="408"/>
      <c r="G253" s="408"/>
      <c r="H253" s="408"/>
      <c r="I253" s="408"/>
    </row>
    <row r="254" spans="5:9" s="407" customFormat="1" x14ac:dyDescent="0.25">
      <c r="E254" s="408"/>
      <c r="F254" s="408"/>
      <c r="G254" s="408"/>
      <c r="H254" s="408"/>
      <c r="I254" s="408"/>
    </row>
    <row r="255" spans="5:9" s="407" customFormat="1" x14ac:dyDescent="0.25">
      <c r="E255" s="408"/>
      <c r="F255" s="408"/>
      <c r="G255" s="408"/>
      <c r="H255" s="408"/>
      <c r="I255" s="408"/>
    </row>
    <row r="256" spans="5:9" s="407" customFormat="1" x14ac:dyDescent="0.25">
      <c r="E256" s="408"/>
      <c r="F256" s="408"/>
      <c r="G256" s="408"/>
      <c r="H256" s="408"/>
      <c r="I256" s="408"/>
    </row>
    <row r="257" spans="5:9" s="407" customFormat="1" x14ac:dyDescent="0.25">
      <c r="E257" s="408"/>
      <c r="F257" s="408"/>
      <c r="G257" s="408"/>
      <c r="H257" s="408"/>
      <c r="I257" s="408"/>
    </row>
    <row r="258" spans="5:9" s="407" customFormat="1" x14ac:dyDescent="0.25">
      <c r="E258" s="408"/>
      <c r="F258" s="408"/>
      <c r="G258" s="408"/>
      <c r="H258" s="408"/>
      <c r="I258" s="408"/>
    </row>
    <row r="259" spans="5:9" s="407" customFormat="1" x14ac:dyDescent="0.25">
      <c r="E259" s="408"/>
      <c r="F259" s="408"/>
      <c r="G259" s="408"/>
      <c r="H259" s="408"/>
      <c r="I259" s="408"/>
    </row>
    <row r="260" spans="5:9" s="407" customFormat="1" x14ac:dyDescent="0.25">
      <c r="E260" s="408"/>
      <c r="F260" s="408"/>
      <c r="G260" s="408"/>
      <c r="H260" s="408"/>
      <c r="I260" s="408"/>
    </row>
    <row r="261" spans="5:9" s="407" customFormat="1" x14ac:dyDescent="0.25">
      <c r="E261" s="408"/>
      <c r="F261" s="408"/>
      <c r="G261" s="408"/>
      <c r="H261" s="408"/>
      <c r="I261" s="408"/>
    </row>
    <row r="262" spans="5:9" s="407" customFormat="1" x14ac:dyDescent="0.25">
      <c r="E262" s="408"/>
      <c r="F262" s="408"/>
      <c r="G262" s="408"/>
      <c r="H262" s="408"/>
      <c r="I262" s="408"/>
    </row>
    <row r="263" spans="5:9" s="407" customFormat="1" x14ac:dyDescent="0.25">
      <c r="E263" s="408"/>
      <c r="F263" s="408"/>
      <c r="G263" s="408"/>
      <c r="H263" s="408"/>
      <c r="I263" s="408"/>
    </row>
    <row r="264" spans="5:9" s="407" customFormat="1" x14ac:dyDescent="0.25">
      <c r="E264" s="408"/>
      <c r="F264" s="408"/>
      <c r="G264" s="408"/>
      <c r="H264" s="408"/>
      <c r="I264" s="408"/>
    </row>
    <row r="265" spans="5:9" s="407" customFormat="1" x14ac:dyDescent="0.25">
      <c r="E265" s="408"/>
      <c r="F265" s="408"/>
      <c r="G265" s="408"/>
      <c r="H265" s="408"/>
      <c r="I265" s="408"/>
    </row>
    <row r="266" spans="5:9" s="407" customFormat="1" x14ac:dyDescent="0.25">
      <c r="E266" s="408"/>
      <c r="F266" s="408"/>
      <c r="G266" s="408"/>
      <c r="H266" s="408"/>
      <c r="I266" s="408"/>
    </row>
    <row r="267" spans="5:9" s="407" customFormat="1" x14ac:dyDescent="0.25">
      <c r="E267" s="408"/>
      <c r="F267" s="408"/>
      <c r="G267" s="408"/>
      <c r="H267" s="408"/>
      <c r="I267" s="408"/>
    </row>
    <row r="268" spans="5:9" s="407" customFormat="1" x14ac:dyDescent="0.25">
      <c r="E268" s="408"/>
      <c r="F268" s="408"/>
      <c r="G268" s="408"/>
      <c r="H268" s="408"/>
      <c r="I268" s="408"/>
    </row>
    <row r="269" spans="5:9" s="407" customFormat="1" x14ac:dyDescent="0.25">
      <c r="E269" s="408"/>
      <c r="F269" s="408"/>
      <c r="G269" s="408"/>
      <c r="H269" s="408"/>
      <c r="I269" s="408"/>
    </row>
    <row r="270" spans="5:9" s="407" customFormat="1" x14ac:dyDescent="0.25">
      <c r="E270" s="408"/>
      <c r="F270" s="408"/>
      <c r="G270" s="408"/>
      <c r="H270" s="408"/>
      <c r="I270" s="408"/>
    </row>
    <row r="271" spans="5:9" s="407" customFormat="1" x14ac:dyDescent="0.25">
      <c r="E271" s="408"/>
      <c r="F271" s="408"/>
      <c r="G271" s="408"/>
      <c r="H271" s="408"/>
      <c r="I271" s="408"/>
    </row>
    <row r="272" spans="5:9" s="407" customFormat="1" x14ac:dyDescent="0.25">
      <c r="E272" s="408"/>
      <c r="F272" s="408"/>
      <c r="G272" s="408"/>
      <c r="H272" s="408"/>
      <c r="I272" s="408"/>
    </row>
    <row r="273" spans="5:9" s="407" customFormat="1" x14ac:dyDescent="0.25">
      <c r="E273" s="408"/>
      <c r="F273" s="408"/>
      <c r="G273" s="408"/>
      <c r="H273" s="408"/>
      <c r="I273" s="408"/>
    </row>
    <row r="274" spans="5:9" s="407" customFormat="1" x14ac:dyDescent="0.25">
      <c r="E274" s="408"/>
      <c r="F274" s="408"/>
      <c r="G274" s="408"/>
      <c r="H274" s="408"/>
      <c r="I274" s="408"/>
    </row>
    <row r="275" spans="5:9" s="407" customFormat="1" x14ac:dyDescent="0.25">
      <c r="E275" s="408"/>
      <c r="F275" s="408"/>
      <c r="G275" s="408"/>
      <c r="H275" s="408"/>
      <c r="I275" s="408"/>
    </row>
    <row r="276" spans="5:9" s="407" customFormat="1" x14ac:dyDescent="0.25">
      <c r="E276" s="408"/>
      <c r="F276" s="408"/>
      <c r="G276" s="408"/>
      <c r="H276" s="408"/>
      <c r="I276" s="408"/>
    </row>
    <row r="277" spans="5:9" s="407" customFormat="1" x14ac:dyDescent="0.25">
      <c r="E277" s="408"/>
      <c r="F277" s="408"/>
      <c r="G277" s="408"/>
      <c r="H277" s="408"/>
      <c r="I277" s="408"/>
    </row>
    <row r="278" spans="5:9" s="407" customFormat="1" x14ac:dyDescent="0.25">
      <c r="E278" s="408"/>
      <c r="F278" s="408"/>
      <c r="G278" s="408"/>
      <c r="H278" s="408"/>
      <c r="I278" s="408"/>
    </row>
    <row r="279" spans="5:9" s="407" customFormat="1" x14ac:dyDescent="0.25">
      <c r="E279" s="408"/>
      <c r="F279" s="408"/>
      <c r="G279" s="408"/>
      <c r="H279" s="408"/>
      <c r="I279" s="408"/>
    </row>
    <row r="280" spans="5:9" s="407" customFormat="1" x14ac:dyDescent="0.25">
      <c r="E280" s="408"/>
      <c r="F280" s="408"/>
      <c r="G280" s="408"/>
      <c r="H280" s="408"/>
      <c r="I280" s="408"/>
    </row>
    <row r="281" spans="5:9" s="407" customFormat="1" x14ac:dyDescent="0.25">
      <c r="E281" s="408"/>
      <c r="F281" s="408"/>
      <c r="G281" s="408"/>
      <c r="H281" s="408"/>
      <c r="I281" s="408"/>
    </row>
    <row r="282" spans="5:9" s="407" customFormat="1" x14ac:dyDescent="0.25">
      <c r="E282" s="408"/>
      <c r="F282" s="408"/>
      <c r="G282" s="408"/>
      <c r="H282" s="408"/>
      <c r="I282" s="408"/>
    </row>
    <row r="283" spans="5:9" s="407" customFormat="1" x14ac:dyDescent="0.25">
      <c r="E283" s="408"/>
      <c r="F283" s="408"/>
      <c r="G283" s="408"/>
      <c r="H283" s="408"/>
      <c r="I283" s="408"/>
    </row>
    <row r="284" spans="5:9" s="407" customFormat="1" x14ac:dyDescent="0.25">
      <c r="E284" s="408"/>
      <c r="F284" s="408"/>
      <c r="G284" s="408"/>
      <c r="H284" s="408"/>
      <c r="I284" s="408"/>
    </row>
    <row r="285" spans="5:9" s="407" customFormat="1" x14ac:dyDescent="0.25">
      <c r="E285" s="408"/>
      <c r="F285" s="408"/>
      <c r="G285" s="408"/>
      <c r="H285" s="408"/>
      <c r="I285" s="408"/>
    </row>
    <row r="286" spans="5:9" s="407" customFormat="1" x14ac:dyDescent="0.25">
      <c r="E286" s="408"/>
      <c r="F286" s="408"/>
      <c r="G286" s="408"/>
      <c r="H286" s="408"/>
      <c r="I286" s="408"/>
    </row>
    <row r="287" spans="5:9" s="407" customFormat="1" x14ac:dyDescent="0.25">
      <c r="E287" s="408"/>
      <c r="F287" s="408"/>
      <c r="G287" s="408"/>
      <c r="H287" s="408"/>
      <c r="I287" s="408"/>
    </row>
    <row r="288" spans="5:9" s="407" customFormat="1" x14ac:dyDescent="0.25">
      <c r="E288" s="408"/>
      <c r="F288" s="408"/>
      <c r="G288" s="408"/>
      <c r="H288" s="408"/>
      <c r="I288" s="408"/>
    </row>
    <row r="289" spans="5:9" s="407" customFormat="1" x14ac:dyDescent="0.25">
      <c r="E289" s="408"/>
      <c r="F289" s="408"/>
      <c r="G289" s="408"/>
      <c r="H289" s="408"/>
      <c r="I289" s="408"/>
    </row>
    <row r="290" spans="5:9" s="407" customFormat="1" x14ac:dyDescent="0.25">
      <c r="E290" s="408"/>
      <c r="F290" s="408"/>
      <c r="G290" s="408"/>
      <c r="H290" s="408"/>
      <c r="I290" s="408"/>
    </row>
    <row r="291" spans="5:9" s="407" customFormat="1" x14ac:dyDescent="0.25">
      <c r="E291" s="408"/>
      <c r="F291" s="408"/>
      <c r="G291" s="408"/>
      <c r="H291" s="408"/>
      <c r="I291" s="408"/>
    </row>
    <row r="292" spans="5:9" s="407" customFormat="1" x14ac:dyDescent="0.25">
      <c r="E292" s="408"/>
      <c r="F292" s="408"/>
      <c r="G292" s="408"/>
      <c r="H292" s="408"/>
      <c r="I292" s="408"/>
    </row>
    <row r="293" spans="5:9" s="407" customFormat="1" x14ac:dyDescent="0.25">
      <c r="E293" s="408"/>
      <c r="F293" s="408"/>
      <c r="G293" s="408"/>
      <c r="H293" s="408"/>
      <c r="I293" s="408"/>
    </row>
    <row r="294" spans="5:9" s="407" customFormat="1" x14ac:dyDescent="0.25">
      <c r="E294" s="408"/>
      <c r="F294" s="408"/>
      <c r="G294" s="408"/>
      <c r="H294" s="408"/>
      <c r="I294" s="408"/>
    </row>
    <row r="295" spans="5:9" s="407" customFormat="1" x14ac:dyDescent="0.25">
      <c r="E295" s="408"/>
      <c r="F295" s="408"/>
      <c r="G295" s="408"/>
      <c r="H295" s="408"/>
      <c r="I295" s="408"/>
    </row>
    <row r="296" spans="5:9" s="407" customFormat="1" x14ac:dyDescent="0.25">
      <c r="E296" s="408"/>
      <c r="F296" s="408"/>
      <c r="G296" s="408"/>
      <c r="H296" s="408"/>
      <c r="I296" s="408"/>
    </row>
    <row r="297" spans="5:9" s="407" customFormat="1" x14ac:dyDescent="0.25">
      <c r="E297" s="408"/>
      <c r="F297" s="408"/>
      <c r="G297" s="408"/>
      <c r="H297" s="408"/>
      <c r="I297" s="408"/>
    </row>
    <row r="298" spans="5:9" s="407" customFormat="1" x14ac:dyDescent="0.25">
      <c r="E298" s="408"/>
      <c r="F298" s="408"/>
      <c r="G298" s="408"/>
      <c r="H298" s="408"/>
      <c r="I298" s="408"/>
    </row>
    <row r="299" spans="5:9" s="407" customFormat="1" x14ac:dyDescent="0.25">
      <c r="E299" s="408"/>
      <c r="F299" s="408"/>
      <c r="G299" s="408"/>
      <c r="H299" s="408"/>
      <c r="I299" s="408"/>
    </row>
    <row r="300" spans="5:9" s="407" customFormat="1" x14ac:dyDescent="0.25">
      <c r="E300" s="408"/>
      <c r="F300" s="408"/>
      <c r="G300" s="408"/>
      <c r="H300" s="408"/>
      <c r="I300" s="408"/>
    </row>
    <row r="301" spans="5:9" s="407" customFormat="1" x14ac:dyDescent="0.25">
      <c r="E301" s="408"/>
      <c r="F301" s="408"/>
      <c r="G301" s="408"/>
      <c r="H301" s="408"/>
      <c r="I301" s="408"/>
    </row>
    <row r="302" spans="5:9" s="407" customFormat="1" x14ac:dyDescent="0.25">
      <c r="E302" s="408"/>
      <c r="F302" s="408"/>
      <c r="G302" s="408"/>
      <c r="H302" s="408"/>
      <c r="I302" s="408"/>
    </row>
    <row r="303" spans="5:9" s="407" customFormat="1" x14ac:dyDescent="0.25">
      <c r="E303" s="408"/>
      <c r="F303" s="408"/>
      <c r="G303" s="408"/>
      <c r="H303" s="408"/>
      <c r="I303" s="408"/>
    </row>
    <row r="304" spans="5:9" s="407" customFormat="1" x14ac:dyDescent="0.25">
      <c r="E304" s="408"/>
      <c r="F304" s="408"/>
      <c r="G304" s="408"/>
      <c r="H304" s="408"/>
      <c r="I304" s="408"/>
    </row>
    <row r="305" spans="5:9" s="407" customFormat="1" x14ac:dyDescent="0.25">
      <c r="E305" s="408"/>
      <c r="F305" s="408"/>
      <c r="G305" s="408"/>
      <c r="H305" s="408"/>
      <c r="I305" s="408"/>
    </row>
    <row r="306" spans="5:9" s="407" customFormat="1" x14ac:dyDescent="0.25">
      <c r="E306" s="408"/>
      <c r="F306" s="408"/>
      <c r="G306" s="408"/>
      <c r="H306" s="408"/>
      <c r="I306" s="408"/>
    </row>
    <row r="307" spans="5:9" s="407" customFormat="1" x14ac:dyDescent="0.25">
      <c r="E307" s="408"/>
      <c r="F307" s="408"/>
      <c r="G307" s="408"/>
      <c r="H307" s="408"/>
      <c r="I307" s="408"/>
    </row>
    <row r="308" spans="5:9" s="407" customFormat="1" x14ac:dyDescent="0.25">
      <c r="E308" s="408"/>
      <c r="F308" s="408"/>
      <c r="G308" s="408"/>
      <c r="H308" s="408"/>
      <c r="I308" s="408"/>
    </row>
  </sheetData>
  <mergeCells count="4">
    <mergeCell ref="B7:C9"/>
    <mergeCell ref="E7:I7"/>
    <mergeCell ref="B10:C10"/>
    <mergeCell ref="B22:C22"/>
  </mergeCells>
  <conditionalFormatting sqref="D10:I26">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8019-C8E2-4B59-8AA2-51C184BEC0BE}">
  <sheetPr>
    <pageSetUpPr fitToPage="1"/>
  </sheetPr>
  <dimension ref="A1:F52"/>
  <sheetViews>
    <sheetView showGridLines="0" zoomScale="85" zoomScaleNormal="85" zoomScalePageLayoutView="115" workbookViewId="0">
      <selection activeCell="L22" sqref="L22"/>
    </sheetView>
  </sheetViews>
  <sheetFormatPr defaultColWidth="11.42578125" defaultRowHeight="15" x14ac:dyDescent="0.25"/>
  <cols>
    <col min="1" max="1" width="7.28515625" customWidth="1"/>
    <col min="3" max="3" width="66.28515625" customWidth="1"/>
    <col min="4" max="4" width="31.7109375" customWidth="1"/>
    <col min="5" max="6" width="31.7109375" hidden="1" customWidth="1"/>
  </cols>
  <sheetData>
    <row r="1" spans="1:6" ht="15.75" x14ac:dyDescent="0.25">
      <c r="B1" s="407"/>
    </row>
    <row r="3" spans="1:6" ht="15.75" customHeight="1" x14ac:dyDescent="0.25">
      <c r="B3" s="437" t="s">
        <v>827</v>
      </c>
    </row>
    <row r="5" spans="1:6" s="438" customFormat="1" ht="15.75" x14ac:dyDescent="0.25">
      <c r="D5" s="439" t="s">
        <v>5</v>
      </c>
      <c r="E5" s="439" t="s">
        <v>6</v>
      </c>
      <c r="F5" s="439" t="s">
        <v>7</v>
      </c>
    </row>
    <row r="6" spans="1:6" s="438" customFormat="1" ht="81" customHeight="1" x14ac:dyDescent="0.25">
      <c r="B6" s="440"/>
      <c r="D6" s="441" t="s">
        <v>800</v>
      </c>
      <c r="E6" s="442" t="s">
        <v>828</v>
      </c>
      <c r="F6" s="441" t="s">
        <v>829</v>
      </c>
    </row>
    <row r="7" spans="1:6" s="438" customFormat="1" ht="15.75" x14ac:dyDescent="0.25">
      <c r="B7" s="692" t="s">
        <v>830</v>
      </c>
      <c r="C7" s="693"/>
      <c r="D7" s="693"/>
      <c r="E7" s="693"/>
      <c r="F7" s="694"/>
    </row>
    <row r="8" spans="1:6" s="438" customFormat="1" ht="15.75" x14ac:dyDescent="0.25">
      <c r="A8" s="443"/>
      <c r="B8" s="444">
        <v>1</v>
      </c>
      <c r="C8" s="445" t="s">
        <v>831</v>
      </c>
      <c r="D8" s="446">
        <v>1427.0193269832</v>
      </c>
      <c r="E8" s="446"/>
      <c r="F8" s="446"/>
    </row>
    <row r="9" spans="1:6" s="438" customFormat="1" ht="15.75" x14ac:dyDescent="0.25">
      <c r="A9" s="443"/>
      <c r="B9" s="444">
        <v>2</v>
      </c>
      <c r="C9" s="445" t="s">
        <v>832</v>
      </c>
      <c r="D9" s="446">
        <v>0</v>
      </c>
      <c r="E9" s="447"/>
      <c r="F9" s="446"/>
    </row>
    <row r="10" spans="1:6" s="438" customFormat="1" ht="15.75" hidden="1" x14ac:dyDescent="0.25">
      <c r="A10" s="443"/>
      <c r="B10" s="448">
        <v>3</v>
      </c>
      <c r="C10" s="449" t="s">
        <v>833</v>
      </c>
      <c r="D10" s="450"/>
      <c r="E10" s="451"/>
      <c r="F10" s="452"/>
    </row>
    <row r="11" spans="1:6" s="438" customFormat="1" ht="15.75" hidden="1" x14ac:dyDescent="0.25">
      <c r="A11" s="443"/>
      <c r="B11" s="448">
        <v>4</v>
      </c>
      <c r="C11" s="449" t="s">
        <v>833</v>
      </c>
      <c r="D11" s="450"/>
      <c r="E11" s="451"/>
      <c r="F11" s="452"/>
    </row>
    <row r="12" spans="1:6" s="438" customFormat="1" ht="15.75" hidden="1" x14ac:dyDescent="0.25">
      <c r="A12" s="443"/>
      <c r="B12" s="448">
        <v>5</v>
      </c>
      <c r="C12" s="449" t="s">
        <v>833</v>
      </c>
      <c r="D12" s="450"/>
      <c r="E12" s="451"/>
      <c r="F12" s="452"/>
    </row>
    <row r="13" spans="1:6" s="438" customFormat="1" ht="15.75" x14ac:dyDescent="0.25">
      <c r="A13" s="443"/>
      <c r="B13" s="444">
        <v>6</v>
      </c>
      <c r="C13" s="445" t="s">
        <v>834</v>
      </c>
      <c r="D13" s="446">
        <v>99.452740000000006</v>
      </c>
      <c r="E13" s="446"/>
      <c r="F13" s="446"/>
    </row>
    <row r="14" spans="1:6" s="438" customFormat="1" ht="16.5" hidden="1" customHeight="1" x14ac:dyDescent="0.25">
      <c r="A14" s="443"/>
      <c r="B14" s="448">
        <v>7</v>
      </c>
      <c r="C14" s="449" t="s">
        <v>833</v>
      </c>
      <c r="D14" s="453"/>
      <c r="E14" s="454"/>
      <c r="F14" s="455"/>
    </row>
    <row r="15" spans="1:6" s="438" customFormat="1" ht="15.75" hidden="1" x14ac:dyDescent="0.25">
      <c r="A15" s="443"/>
      <c r="B15" s="448">
        <v>8</v>
      </c>
      <c r="C15" s="449" t="s">
        <v>833</v>
      </c>
      <c r="D15" s="453"/>
      <c r="E15" s="454"/>
      <c r="F15" s="455"/>
    </row>
    <row r="16" spans="1:6" s="438" customFormat="1" ht="31.5" x14ac:dyDescent="0.25">
      <c r="B16" s="444">
        <v>11</v>
      </c>
      <c r="C16" s="456" t="s">
        <v>835</v>
      </c>
      <c r="D16" s="446">
        <v>1526.4720669832</v>
      </c>
      <c r="E16" s="446"/>
      <c r="F16" s="446"/>
    </row>
    <row r="17" spans="1:6" s="438" customFormat="1" ht="15.75" customHeight="1" x14ac:dyDescent="0.25">
      <c r="B17" s="695" t="s">
        <v>836</v>
      </c>
      <c r="C17" s="696"/>
      <c r="D17" s="696"/>
      <c r="E17" s="696"/>
      <c r="F17" s="697"/>
    </row>
    <row r="18" spans="1:6" s="438" customFormat="1" ht="47.25" x14ac:dyDescent="0.25">
      <c r="B18" s="444">
        <v>12</v>
      </c>
      <c r="C18" s="456" t="s">
        <v>837</v>
      </c>
      <c r="D18" s="446">
        <v>174.27787699999999</v>
      </c>
      <c r="E18" s="446"/>
      <c r="F18" s="446"/>
    </row>
    <row r="19" spans="1:6" s="438" customFormat="1" ht="47.25" x14ac:dyDescent="0.25">
      <c r="B19" s="444" t="s">
        <v>838</v>
      </c>
      <c r="C19" s="456" t="s">
        <v>839</v>
      </c>
      <c r="D19" s="446">
        <v>0</v>
      </c>
      <c r="E19" s="446"/>
      <c r="F19" s="446"/>
    </row>
    <row r="20" spans="1:6" s="457" customFormat="1" ht="47.25" x14ac:dyDescent="0.25">
      <c r="B20" s="458" t="s">
        <v>840</v>
      </c>
      <c r="C20" s="456" t="s">
        <v>841</v>
      </c>
      <c r="D20" s="446">
        <v>0</v>
      </c>
      <c r="E20" s="446"/>
      <c r="F20" s="446"/>
    </row>
    <row r="21" spans="1:6" s="457" customFormat="1" ht="31.5" customHeight="1" x14ac:dyDescent="0.25">
      <c r="B21" s="458" t="s">
        <v>842</v>
      </c>
      <c r="C21" s="459" t="s">
        <v>843</v>
      </c>
      <c r="D21" s="446">
        <v>0</v>
      </c>
      <c r="E21" s="446"/>
      <c r="F21" s="446"/>
    </row>
    <row r="22" spans="1:6" s="438" customFormat="1" ht="47.25" x14ac:dyDescent="0.25">
      <c r="B22" s="444">
        <v>13</v>
      </c>
      <c r="C22" s="459" t="s">
        <v>844</v>
      </c>
      <c r="D22" s="446">
        <v>0</v>
      </c>
      <c r="E22" s="446"/>
      <c r="F22" s="446"/>
    </row>
    <row r="23" spans="1:6" s="438" customFormat="1" ht="31.5" x14ac:dyDescent="0.25">
      <c r="B23" s="458" t="s">
        <v>640</v>
      </c>
      <c r="C23" s="456" t="s">
        <v>845</v>
      </c>
      <c r="D23" s="446">
        <v>0</v>
      </c>
      <c r="E23" s="446"/>
      <c r="F23" s="446"/>
    </row>
    <row r="24" spans="1:6" s="438" customFormat="1" ht="47.25" x14ac:dyDescent="0.25">
      <c r="B24" s="444">
        <v>14</v>
      </c>
      <c r="C24" s="456" t="s">
        <v>846</v>
      </c>
      <c r="D24" s="446">
        <v>0</v>
      </c>
      <c r="E24" s="446"/>
      <c r="F24" s="446">
        <f>D24-E24</f>
        <v>0</v>
      </c>
    </row>
    <row r="25" spans="1:6" s="438" customFormat="1" ht="15.75" hidden="1" x14ac:dyDescent="0.25">
      <c r="B25" s="448">
        <v>15</v>
      </c>
      <c r="C25" s="449" t="s">
        <v>833</v>
      </c>
      <c r="D25" s="455"/>
      <c r="E25" s="455"/>
      <c r="F25" s="455"/>
    </row>
    <row r="26" spans="1:6" s="438" customFormat="1" ht="15.75" hidden="1" x14ac:dyDescent="0.25">
      <c r="B26" s="448">
        <v>16</v>
      </c>
      <c r="C26" s="449" t="s">
        <v>833</v>
      </c>
      <c r="D26" s="455"/>
      <c r="E26" s="455"/>
      <c r="F26" s="455"/>
    </row>
    <row r="27" spans="1:6" s="438" customFormat="1" ht="16.5" customHeight="1" x14ac:dyDescent="0.25">
      <c r="B27" s="444">
        <v>17</v>
      </c>
      <c r="C27" s="445" t="s">
        <v>847</v>
      </c>
      <c r="D27" s="446">
        <v>174.27787699999999</v>
      </c>
      <c r="E27" s="446"/>
      <c r="F27" s="446"/>
    </row>
    <row r="28" spans="1:6" s="438" customFormat="1" ht="16.5" customHeight="1" x14ac:dyDescent="0.25">
      <c r="B28" s="458" t="s">
        <v>339</v>
      </c>
      <c r="C28" s="460" t="s">
        <v>848</v>
      </c>
      <c r="D28" s="446">
        <v>174.27787699999999</v>
      </c>
      <c r="E28" s="446"/>
      <c r="F28" s="446"/>
    </row>
    <row r="29" spans="1:6" s="438" customFormat="1" ht="15.75" x14ac:dyDescent="0.25">
      <c r="B29" s="698" t="s">
        <v>849</v>
      </c>
      <c r="C29" s="699"/>
      <c r="D29" s="699"/>
      <c r="E29" s="699"/>
      <c r="F29" s="700"/>
    </row>
    <row r="30" spans="1:6" s="438" customFormat="1" ht="31.5" x14ac:dyDescent="0.25">
      <c r="A30" s="443"/>
      <c r="B30" s="444">
        <v>18</v>
      </c>
      <c r="C30" s="456" t="s">
        <v>850</v>
      </c>
      <c r="D30" s="446">
        <v>1700.7499439832002</v>
      </c>
      <c r="E30" s="446"/>
      <c r="F30" s="446"/>
    </row>
    <row r="31" spans="1:6" s="438" customFormat="1" ht="31.5" x14ac:dyDescent="0.25">
      <c r="B31" s="444">
        <v>19</v>
      </c>
      <c r="C31" s="456" t="s">
        <v>851</v>
      </c>
      <c r="D31" s="461"/>
      <c r="E31" s="462"/>
      <c r="F31" s="461"/>
    </row>
    <row r="32" spans="1:6" s="438" customFormat="1" ht="31.5" x14ac:dyDescent="0.25">
      <c r="B32" s="444">
        <v>20</v>
      </c>
      <c r="C32" s="456" t="s">
        <v>852</v>
      </c>
      <c r="D32" s="461"/>
      <c r="E32" s="462"/>
      <c r="F32" s="461"/>
    </row>
    <row r="33" spans="1:6" s="438" customFormat="1" ht="15.75" hidden="1" x14ac:dyDescent="0.25">
      <c r="A33" s="443"/>
      <c r="B33" s="448">
        <v>21</v>
      </c>
      <c r="C33" s="449" t="s">
        <v>833</v>
      </c>
      <c r="D33" s="463"/>
      <c r="E33" s="463"/>
      <c r="F33" s="463"/>
    </row>
    <row r="34" spans="1:6" s="438" customFormat="1" ht="31.5" x14ac:dyDescent="0.25">
      <c r="B34" s="444">
        <v>22</v>
      </c>
      <c r="C34" s="456" t="s">
        <v>853</v>
      </c>
      <c r="D34" s="446">
        <v>1700.7499439832002</v>
      </c>
      <c r="E34" s="446"/>
      <c r="F34" s="446"/>
    </row>
    <row r="35" spans="1:6" s="438" customFormat="1" ht="15.75" x14ac:dyDescent="0.25">
      <c r="B35" s="458" t="s">
        <v>348</v>
      </c>
      <c r="C35" s="464" t="s">
        <v>854</v>
      </c>
      <c r="D35" s="446">
        <v>1526.4720669832</v>
      </c>
      <c r="E35" s="461"/>
      <c r="F35" s="461"/>
    </row>
    <row r="36" spans="1:6" s="438" customFormat="1" ht="15.75" x14ac:dyDescent="0.25">
      <c r="B36" s="698" t="s">
        <v>855</v>
      </c>
      <c r="C36" s="699"/>
      <c r="D36" s="699"/>
      <c r="E36" s="699"/>
      <c r="F36" s="700"/>
    </row>
    <row r="37" spans="1:6" s="438" customFormat="1" ht="15.75" x14ac:dyDescent="0.25">
      <c r="B37" s="444">
        <v>23</v>
      </c>
      <c r="C37" s="456" t="s">
        <v>856</v>
      </c>
      <c r="D37" s="446">
        <v>6677.8382068299998</v>
      </c>
      <c r="E37" s="446"/>
      <c r="F37" s="446">
        <f>D37-E37</f>
        <v>6677.8382068299998</v>
      </c>
    </row>
    <row r="38" spans="1:6" s="438" customFormat="1" ht="15.75" x14ac:dyDescent="0.25">
      <c r="B38" s="444">
        <v>24</v>
      </c>
      <c r="C38" s="456" t="s">
        <v>857</v>
      </c>
      <c r="D38" s="446">
        <v>13655.149917220002</v>
      </c>
      <c r="E38" s="446"/>
      <c r="F38" s="446">
        <f>D38-E38</f>
        <v>13655.149917220002</v>
      </c>
    </row>
    <row r="39" spans="1:6" s="438" customFormat="1" ht="15.75" customHeight="1" x14ac:dyDescent="0.25">
      <c r="B39" s="689" t="s">
        <v>858</v>
      </c>
      <c r="C39" s="690"/>
      <c r="D39" s="690"/>
      <c r="E39" s="690"/>
      <c r="F39" s="691"/>
    </row>
    <row r="40" spans="1:6" s="438" customFormat="1" ht="31.5" x14ac:dyDescent="0.25">
      <c r="B40" s="444">
        <v>25</v>
      </c>
      <c r="C40" s="456" t="s">
        <v>859</v>
      </c>
      <c r="D40" s="465">
        <v>0.25468570685700304</v>
      </c>
      <c r="E40" s="466"/>
      <c r="F40" s="465">
        <f>D40-E40</f>
        <v>0.25468570685700304</v>
      </c>
    </row>
    <row r="41" spans="1:6" s="438" customFormat="1" ht="15.75" x14ac:dyDescent="0.25">
      <c r="B41" s="458" t="s">
        <v>160</v>
      </c>
      <c r="C41" s="464" t="s">
        <v>809</v>
      </c>
      <c r="D41" s="465">
        <v>0.25468570685700304</v>
      </c>
      <c r="E41" s="467"/>
      <c r="F41" s="467"/>
    </row>
    <row r="42" spans="1:6" s="438" customFormat="1" ht="31.5" x14ac:dyDescent="0.25">
      <c r="B42" s="444">
        <v>26</v>
      </c>
      <c r="C42" s="456" t="s">
        <v>817</v>
      </c>
      <c r="D42" s="465">
        <v>0.1245500748284314</v>
      </c>
      <c r="E42" s="466"/>
      <c r="F42" s="465">
        <f>D42-E42</f>
        <v>0.1245500748284314</v>
      </c>
    </row>
    <row r="43" spans="1:6" s="438" customFormat="1" ht="15.75" x14ac:dyDescent="0.25">
      <c r="B43" s="458" t="s">
        <v>377</v>
      </c>
      <c r="C43" s="464" t="s">
        <v>809</v>
      </c>
      <c r="D43" s="465">
        <v>0.1245500748284314</v>
      </c>
      <c r="E43" s="467"/>
      <c r="F43" s="467"/>
    </row>
    <row r="44" spans="1:6" s="438" customFormat="1" ht="31.5" x14ac:dyDescent="0.25">
      <c r="B44" s="444">
        <v>27</v>
      </c>
      <c r="C44" s="445" t="s">
        <v>860</v>
      </c>
      <c r="D44" s="465">
        <v>0.11739480403458483</v>
      </c>
      <c r="E44" s="466"/>
      <c r="F44" s="468"/>
    </row>
    <row r="45" spans="1:6" s="438" customFormat="1" ht="15.75" x14ac:dyDescent="0.25">
      <c r="B45" s="444">
        <v>28</v>
      </c>
      <c r="C45" s="445" t="s">
        <v>861</v>
      </c>
      <c r="D45" s="469"/>
      <c r="E45" s="466"/>
      <c r="F45" s="468"/>
    </row>
    <row r="46" spans="1:6" s="438" customFormat="1" ht="15.75" x14ac:dyDescent="0.25">
      <c r="B46" s="444">
        <v>29</v>
      </c>
      <c r="C46" s="470" t="s">
        <v>862</v>
      </c>
      <c r="D46" s="469"/>
      <c r="E46" s="466"/>
      <c r="F46" s="468"/>
    </row>
    <row r="47" spans="1:6" s="438" customFormat="1" ht="15.75" x14ac:dyDescent="0.25">
      <c r="B47" s="444">
        <v>30</v>
      </c>
      <c r="C47" s="470" t="s">
        <v>863</v>
      </c>
      <c r="D47" s="469"/>
      <c r="E47" s="466"/>
      <c r="F47" s="468"/>
    </row>
    <row r="48" spans="1:6" s="438" customFormat="1" ht="15.75" x14ac:dyDescent="0.25">
      <c r="B48" s="444">
        <v>31</v>
      </c>
      <c r="C48" s="470" t="s">
        <v>864</v>
      </c>
      <c r="D48" s="469"/>
      <c r="E48" s="466"/>
      <c r="F48" s="467"/>
    </row>
    <row r="49" spans="2:6" s="438" customFormat="1" ht="31.5" x14ac:dyDescent="0.25">
      <c r="B49" s="444" t="s">
        <v>865</v>
      </c>
      <c r="C49" s="470" t="s">
        <v>866</v>
      </c>
      <c r="D49" s="469"/>
      <c r="E49" s="466"/>
      <c r="F49" s="467"/>
    </row>
    <row r="50" spans="2:6" s="438" customFormat="1" ht="15.75" x14ac:dyDescent="0.25">
      <c r="B50" s="689" t="s">
        <v>867</v>
      </c>
      <c r="C50" s="690"/>
      <c r="D50" s="690"/>
      <c r="E50" s="690"/>
      <c r="F50" s="691"/>
    </row>
    <row r="51" spans="2:6" s="438" customFormat="1" ht="38.25" customHeight="1" x14ac:dyDescent="0.25">
      <c r="B51" s="444" t="s">
        <v>868</v>
      </c>
      <c r="C51" s="445" t="s">
        <v>869</v>
      </c>
      <c r="D51" s="467"/>
      <c r="E51" s="466"/>
      <c r="F51" s="467"/>
    </row>
    <row r="52" spans="2:6" s="438" customFormat="1" ht="15.75" x14ac:dyDescent="0.25"/>
  </sheetData>
  <mergeCells count="6">
    <mergeCell ref="B50:F50"/>
    <mergeCell ref="B7:F7"/>
    <mergeCell ref="B17:F17"/>
    <mergeCell ref="B29:F29"/>
    <mergeCell ref="B36:F36"/>
    <mergeCell ref="B39:F39"/>
  </mergeCells>
  <pageMargins left="0.31496062992125984" right="0.31496062992125984" top="0.74803149606299213" bottom="0.15748031496062992" header="0.31496062992125984" footer="0.31496062992125984"/>
  <pageSetup paperSize="9" scale="5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77C2-AE1C-48D0-8104-86B3D66EB05E}">
  <sheetPr>
    <pageSetUpPr fitToPage="1"/>
  </sheetPr>
  <dimension ref="B2:H18"/>
  <sheetViews>
    <sheetView showGridLines="0" tabSelected="1" zoomScale="85" zoomScaleNormal="85" zoomScalePageLayoutView="115" workbookViewId="0">
      <selection activeCell="L22" sqref="L22"/>
    </sheetView>
  </sheetViews>
  <sheetFormatPr defaultColWidth="8.7109375" defaultRowHeight="12.75" x14ac:dyDescent="0.25"/>
  <cols>
    <col min="1" max="1" width="8.7109375" style="473"/>
    <col min="2" max="2" width="5.7109375" style="473" customWidth="1"/>
    <col min="3" max="3" width="58.28515625" style="473" customWidth="1"/>
    <col min="4" max="4" width="23.5703125" style="473" customWidth="1"/>
    <col min="5" max="5" width="25.28515625" style="473" customWidth="1"/>
    <col min="6" max="6" width="16.28515625" style="473" bestFit="1" customWidth="1"/>
    <col min="7" max="7" width="23.28515625" style="473" customWidth="1"/>
    <col min="8" max="8" width="13.28515625" style="473" customWidth="1"/>
    <col min="9" max="9" width="13.7109375" style="473" customWidth="1"/>
    <col min="10" max="16384" width="8.7109375" style="473"/>
  </cols>
  <sheetData>
    <row r="2" spans="2:8" ht="21" x14ac:dyDescent="0.35">
      <c r="B2" s="471" t="s">
        <v>870</v>
      </c>
      <c r="C2" s="472"/>
      <c r="D2" s="229"/>
      <c r="E2" s="229"/>
      <c r="F2" s="229"/>
      <c r="G2" s="229"/>
      <c r="H2" s="229"/>
    </row>
    <row r="3" spans="2:8" ht="26.25" x14ac:dyDescent="0.4">
      <c r="C3" s="474"/>
      <c r="D3" s="229"/>
      <c r="E3" s="229"/>
      <c r="F3" s="229"/>
      <c r="G3" s="229"/>
      <c r="H3" s="229"/>
    </row>
    <row r="4" spans="2:8" ht="26.25" x14ac:dyDescent="0.25">
      <c r="C4" s="475"/>
      <c r="D4" s="229"/>
      <c r="E4" s="229"/>
      <c r="F4" s="229"/>
      <c r="G4" s="229"/>
      <c r="H4" s="229"/>
    </row>
    <row r="5" spans="2:8" ht="15.75" x14ac:dyDescent="0.25">
      <c r="B5" s="476"/>
      <c r="C5" s="476"/>
      <c r="D5" s="476"/>
      <c r="E5" s="476"/>
      <c r="F5" s="476"/>
      <c r="G5" s="476"/>
    </row>
    <row r="6" spans="2:8" ht="15.75" x14ac:dyDescent="0.25">
      <c r="B6" s="701"/>
      <c r="C6" s="702"/>
      <c r="D6" s="707" t="s">
        <v>871</v>
      </c>
      <c r="E6" s="707"/>
      <c r="F6" s="707"/>
      <c r="G6" s="707"/>
      <c r="H6" s="708" t="s">
        <v>872</v>
      </c>
    </row>
    <row r="7" spans="2:8" ht="15.75" x14ac:dyDescent="0.25">
      <c r="B7" s="703"/>
      <c r="C7" s="704"/>
      <c r="D7" s="477">
        <v>1</v>
      </c>
      <c r="E7" s="477">
        <v>3</v>
      </c>
      <c r="F7" s="477">
        <v>4</v>
      </c>
      <c r="G7" s="477">
        <v>6</v>
      </c>
      <c r="H7" s="709"/>
    </row>
    <row r="8" spans="2:8" ht="15.75" x14ac:dyDescent="0.25">
      <c r="B8" s="705"/>
      <c r="C8" s="706"/>
      <c r="D8" s="478"/>
      <c r="E8" s="477"/>
      <c r="F8" s="477"/>
      <c r="G8" s="478"/>
      <c r="H8" s="710"/>
    </row>
    <row r="9" spans="2:8" ht="31.5" x14ac:dyDescent="0.25">
      <c r="B9" s="478">
        <v>1</v>
      </c>
      <c r="C9" s="479" t="s">
        <v>873</v>
      </c>
      <c r="D9" s="5" t="s">
        <v>216</v>
      </c>
      <c r="E9" s="5" t="s">
        <v>880</v>
      </c>
      <c r="F9" s="5" t="s">
        <v>881</v>
      </c>
      <c r="G9" s="5" t="s">
        <v>882</v>
      </c>
      <c r="H9" s="480"/>
    </row>
    <row r="10" spans="2:8" ht="15.75" hidden="1" x14ac:dyDescent="0.25">
      <c r="B10" s="448">
        <v>2</v>
      </c>
      <c r="C10" s="481" t="s">
        <v>833</v>
      </c>
      <c r="D10" s="482"/>
      <c r="E10" s="482"/>
      <c r="F10" s="482"/>
      <c r="G10" s="482"/>
      <c r="H10" s="482"/>
    </row>
    <row r="11" spans="2:8" ht="15.75" hidden="1" x14ac:dyDescent="0.25">
      <c r="B11" s="448">
        <v>3</v>
      </c>
      <c r="C11" s="481" t="s">
        <v>833</v>
      </c>
      <c r="D11" s="482"/>
      <c r="E11" s="482"/>
      <c r="F11" s="482"/>
      <c r="G11" s="482"/>
      <c r="H11" s="482"/>
    </row>
    <row r="12" spans="2:8" ht="15.75" hidden="1" x14ac:dyDescent="0.25">
      <c r="B12" s="448">
        <v>4</v>
      </c>
      <c r="C12" s="481" t="s">
        <v>833</v>
      </c>
      <c r="D12" s="482"/>
      <c r="E12" s="482"/>
      <c r="F12" s="482"/>
      <c r="G12" s="482"/>
      <c r="H12" s="482"/>
    </row>
    <row r="13" spans="2:8" ht="31.5" x14ac:dyDescent="0.25">
      <c r="B13" s="478">
        <v>5</v>
      </c>
      <c r="C13" s="479" t="s">
        <v>874</v>
      </c>
      <c r="D13" s="446">
        <v>1427.0193269832</v>
      </c>
      <c r="E13" s="446">
        <v>99.452739999999991</v>
      </c>
      <c r="F13" s="446">
        <v>174.27787699999999</v>
      </c>
      <c r="G13" s="446">
        <v>0</v>
      </c>
      <c r="H13" s="446">
        <v>1700.7499439832</v>
      </c>
    </row>
    <row r="14" spans="2:8" ht="15.75" x14ac:dyDescent="0.25">
      <c r="B14" s="478">
        <v>6</v>
      </c>
      <c r="C14" s="479" t="s">
        <v>875</v>
      </c>
      <c r="D14" s="446">
        <v>0</v>
      </c>
      <c r="E14" s="446">
        <v>0</v>
      </c>
      <c r="F14" s="446">
        <v>0</v>
      </c>
      <c r="G14" s="446">
        <v>0</v>
      </c>
      <c r="H14" s="446">
        <v>0</v>
      </c>
    </row>
    <row r="15" spans="2:8" ht="15.75" x14ac:dyDescent="0.25">
      <c r="B15" s="478">
        <v>7</v>
      </c>
      <c r="C15" s="479" t="s">
        <v>876</v>
      </c>
      <c r="D15" s="446">
        <v>0</v>
      </c>
      <c r="E15" s="446">
        <v>0</v>
      </c>
      <c r="F15" s="446">
        <v>174.27787699999999</v>
      </c>
      <c r="G15" s="446">
        <v>0</v>
      </c>
      <c r="H15" s="446">
        <v>174.27787699999999</v>
      </c>
    </row>
    <row r="16" spans="2:8" ht="15.75" x14ac:dyDescent="0.25">
      <c r="B16" s="478">
        <v>8</v>
      </c>
      <c r="C16" s="479" t="s">
        <v>877</v>
      </c>
      <c r="D16" s="446">
        <v>0</v>
      </c>
      <c r="E16" s="446">
        <v>99.452739999999991</v>
      </c>
      <c r="F16" s="446">
        <v>0</v>
      </c>
      <c r="G16" s="446">
        <v>0</v>
      </c>
      <c r="H16" s="446">
        <v>99.452739999999991</v>
      </c>
    </row>
    <row r="17" spans="2:8" ht="31.5" x14ac:dyDescent="0.25">
      <c r="B17" s="478">
        <v>9</v>
      </c>
      <c r="C17" s="479" t="s">
        <v>878</v>
      </c>
      <c r="D17" s="446">
        <v>0</v>
      </c>
      <c r="E17" s="446">
        <v>0</v>
      </c>
      <c r="F17" s="446">
        <v>0</v>
      </c>
      <c r="G17" s="446">
        <v>0</v>
      </c>
      <c r="H17" s="446">
        <v>0</v>
      </c>
    </row>
    <row r="18" spans="2:8" ht="15.75" x14ac:dyDescent="0.25">
      <c r="B18" s="478">
        <v>10</v>
      </c>
      <c r="C18" s="479" t="s">
        <v>879</v>
      </c>
      <c r="D18" s="446">
        <v>1427.0193269832</v>
      </c>
      <c r="E18" s="446">
        <v>0</v>
      </c>
      <c r="F18" s="446">
        <v>0</v>
      </c>
      <c r="G18" s="446">
        <v>0</v>
      </c>
      <c r="H18" s="446">
        <v>1427.0193269832</v>
      </c>
    </row>
  </sheetData>
  <mergeCells count="3">
    <mergeCell ref="B6:C8"/>
    <mergeCell ref="D6:G6"/>
    <mergeCell ref="H6:H8"/>
  </mergeCells>
  <conditionalFormatting sqref="D9:H9">
    <cfRule type="cellIs" dxfId="1" priority="2" stopIfTrue="1" operator="lessThan">
      <formula>0</formula>
    </cfRule>
  </conditionalFormatting>
  <conditionalFormatting sqref="D13:H18">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B8C43-9454-425E-92F9-D4C09040EA3E}">
  <sheetPr codeName="Ark2">
    <tabColor theme="1"/>
    <pageSetUpPr fitToPage="1"/>
  </sheetPr>
  <dimension ref="A1:D110"/>
  <sheetViews>
    <sheetView showGridLines="0" zoomScaleNormal="100" zoomScaleSheetLayoutView="100" workbookViewId="0">
      <pane ySplit="7" topLeftCell="A84" activePane="bottomLeft" state="frozen"/>
      <selection activeCell="L22" sqref="L22"/>
      <selection pane="bottomLeft" activeCell="L22" sqref="L22"/>
    </sheetView>
  </sheetViews>
  <sheetFormatPr defaultRowHeight="15" x14ac:dyDescent="0.25"/>
  <cols>
    <col min="1" max="1" width="10.28515625" customWidth="1"/>
    <col min="2" max="2" width="3.5703125" customWidth="1"/>
    <col min="3" max="3" width="132.85546875" customWidth="1"/>
    <col min="4" max="4" width="12.42578125" customWidth="1"/>
  </cols>
  <sheetData>
    <row r="1" spans="1:4" ht="15.75" thickBot="1" x14ac:dyDescent="0.3"/>
    <row r="2" spans="1:4" ht="18.75" x14ac:dyDescent="0.25">
      <c r="A2" s="245" t="s">
        <v>911</v>
      </c>
      <c r="B2" s="246"/>
      <c r="C2" s="247"/>
      <c r="D2" s="248"/>
    </row>
    <row r="3" spans="1:4" x14ac:dyDescent="0.25">
      <c r="A3" s="249"/>
      <c r="D3" s="250"/>
    </row>
    <row r="4" spans="1:4" x14ac:dyDescent="0.25">
      <c r="A4" s="251" t="s">
        <v>910</v>
      </c>
      <c r="C4" s="252"/>
      <c r="D4" s="250"/>
    </row>
    <row r="5" spans="1:4" x14ac:dyDescent="0.25">
      <c r="A5" s="251" t="s">
        <v>713</v>
      </c>
      <c r="C5" s="252"/>
      <c r="D5" s="250"/>
    </row>
    <row r="6" spans="1:4" x14ac:dyDescent="0.25">
      <c r="A6" s="249"/>
      <c r="D6" s="250"/>
    </row>
    <row r="7" spans="1:4" ht="15.75" thickBot="1" x14ac:dyDescent="0.3">
      <c r="A7" s="253" t="s">
        <v>960</v>
      </c>
      <c r="B7" s="254"/>
      <c r="C7" s="254"/>
      <c r="D7" s="255"/>
    </row>
    <row r="9" spans="1:4" ht="15.75" x14ac:dyDescent="0.25">
      <c r="A9" s="38"/>
      <c r="B9" s="241" t="s">
        <v>714</v>
      </c>
    </row>
    <row r="10" spans="1:4" x14ac:dyDescent="0.25">
      <c r="A10" s="38"/>
      <c r="C10" t="s">
        <v>0</v>
      </c>
      <c r="D10" s="242" t="s">
        <v>696</v>
      </c>
    </row>
    <row r="11" spans="1:4" x14ac:dyDescent="0.25">
      <c r="A11" s="38"/>
      <c r="C11" t="s">
        <v>1</v>
      </c>
      <c r="D11" s="243" t="s">
        <v>697</v>
      </c>
    </row>
    <row r="12" spans="1:4" x14ac:dyDescent="0.25">
      <c r="A12" s="38" t="s">
        <v>112</v>
      </c>
      <c r="C12" t="s">
        <v>2</v>
      </c>
      <c r="D12" s="243"/>
    </row>
    <row r="13" spans="1:4" x14ac:dyDescent="0.25">
      <c r="A13" s="38"/>
      <c r="C13" s="244"/>
      <c r="D13" s="243"/>
    </row>
    <row r="14" spans="1:4" ht="15.75" x14ac:dyDescent="0.25">
      <c r="A14" s="38"/>
      <c r="B14" s="241" t="s">
        <v>715</v>
      </c>
      <c r="C14" s="244"/>
      <c r="D14" s="243"/>
    </row>
    <row r="15" spans="1:4" x14ac:dyDescent="0.25">
      <c r="A15" s="38" t="s">
        <v>112</v>
      </c>
      <c r="C15" t="s">
        <v>105</v>
      </c>
      <c r="D15" s="242"/>
    </row>
    <row r="16" spans="1:4" x14ac:dyDescent="0.25">
      <c r="A16" s="38" t="s">
        <v>112</v>
      </c>
      <c r="C16" t="s">
        <v>106</v>
      </c>
      <c r="D16" s="243"/>
    </row>
    <row r="17" spans="1:4" x14ac:dyDescent="0.25">
      <c r="A17" s="38"/>
      <c r="C17" s="244"/>
      <c r="D17" s="243"/>
    </row>
    <row r="18" spans="1:4" ht="15.75" x14ac:dyDescent="0.25">
      <c r="A18" s="38"/>
      <c r="B18" s="241" t="s">
        <v>716</v>
      </c>
      <c r="C18" s="244"/>
      <c r="D18" s="243"/>
    </row>
    <row r="19" spans="1:4" x14ac:dyDescent="0.25">
      <c r="A19" s="38" t="s">
        <v>112</v>
      </c>
      <c r="C19" t="s">
        <v>107</v>
      </c>
      <c r="D19" s="243"/>
    </row>
    <row r="20" spans="1:4" x14ac:dyDescent="0.25">
      <c r="A20" s="38" t="s">
        <v>112</v>
      </c>
      <c r="C20" t="s">
        <v>108</v>
      </c>
      <c r="D20" s="243"/>
    </row>
    <row r="21" spans="1:4" x14ac:dyDescent="0.25">
      <c r="A21" s="38"/>
      <c r="C21" s="244"/>
      <c r="D21" s="243"/>
    </row>
    <row r="22" spans="1:4" ht="15.75" x14ac:dyDescent="0.25">
      <c r="A22" s="38"/>
      <c r="B22" s="241" t="s">
        <v>717</v>
      </c>
      <c r="C22" s="244"/>
      <c r="D22" s="243"/>
    </row>
    <row r="23" spans="1:4" x14ac:dyDescent="0.25">
      <c r="A23" s="38"/>
      <c r="C23" t="s">
        <v>114</v>
      </c>
      <c r="D23" s="242" t="s">
        <v>698</v>
      </c>
    </row>
    <row r="24" spans="1:4" x14ac:dyDescent="0.25">
      <c r="A24" s="38"/>
      <c r="C24" t="s">
        <v>900</v>
      </c>
      <c r="D24" s="243" t="s">
        <v>901</v>
      </c>
    </row>
    <row r="25" spans="1:4" x14ac:dyDescent="0.25">
      <c r="A25" s="38" t="s">
        <v>112</v>
      </c>
      <c r="C25" t="s">
        <v>116</v>
      </c>
      <c r="D25" s="243"/>
    </row>
    <row r="26" spans="1:4" x14ac:dyDescent="0.25">
      <c r="A26" s="38"/>
      <c r="C26" s="244"/>
      <c r="D26" s="243"/>
    </row>
    <row r="27" spans="1:4" ht="15.75" x14ac:dyDescent="0.25">
      <c r="A27" s="38"/>
      <c r="B27" s="241" t="s">
        <v>718</v>
      </c>
      <c r="C27" s="244"/>
      <c r="D27" s="243"/>
    </row>
    <row r="28" spans="1:4" x14ac:dyDescent="0.25">
      <c r="A28" s="38"/>
      <c r="C28" s="152" t="s">
        <v>260</v>
      </c>
      <c r="D28" s="243" t="s">
        <v>699</v>
      </c>
    </row>
    <row r="29" spans="1:4" x14ac:dyDescent="0.25">
      <c r="A29" s="38"/>
      <c r="C29" t="s">
        <v>261</v>
      </c>
      <c r="D29" s="243" t="s">
        <v>700</v>
      </c>
    </row>
    <row r="30" spans="1:4" x14ac:dyDescent="0.25">
      <c r="A30" s="38"/>
      <c r="C30" s="244"/>
      <c r="D30" s="243"/>
    </row>
    <row r="31" spans="1:4" ht="15.75" x14ac:dyDescent="0.25">
      <c r="A31" s="38"/>
      <c r="B31" s="241" t="s">
        <v>719</v>
      </c>
      <c r="C31" s="244"/>
      <c r="D31" s="243"/>
    </row>
    <row r="32" spans="1:4" x14ac:dyDescent="0.25">
      <c r="A32" s="38"/>
      <c r="C32" t="s">
        <v>286</v>
      </c>
      <c r="D32" s="242" t="s">
        <v>701</v>
      </c>
    </row>
    <row r="33" spans="1:4" x14ac:dyDescent="0.25">
      <c r="A33" s="38"/>
      <c r="C33" t="s">
        <v>287</v>
      </c>
      <c r="D33" s="243" t="s">
        <v>702</v>
      </c>
    </row>
    <row r="34" spans="1:4" x14ac:dyDescent="0.25">
      <c r="A34" s="38"/>
      <c r="C34" t="s">
        <v>288</v>
      </c>
      <c r="D34" s="243" t="s">
        <v>703</v>
      </c>
    </row>
    <row r="35" spans="1:4" x14ac:dyDescent="0.25">
      <c r="A35" s="38" t="s">
        <v>112</v>
      </c>
      <c r="C35" t="s">
        <v>289</v>
      </c>
      <c r="D35" s="244"/>
    </row>
    <row r="36" spans="1:4" x14ac:dyDescent="0.25">
      <c r="A36" s="38"/>
      <c r="C36" s="244"/>
      <c r="D36" s="244"/>
    </row>
    <row r="37" spans="1:4" ht="15.75" x14ac:dyDescent="0.25">
      <c r="A37" s="38"/>
      <c r="B37" s="241" t="s">
        <v>720</v>
      </c>
      <c r="C37" s="244"/>
      <c r="D37" s="244"/>
    </row>
    <row r="38" spans="1:4" x14ac:dyDescent="0.25">
      <c r="A38" s="38" t="s">
        <v>112</v>
      </c>
      <c r="C38" t="s">
        <v>417</v>
      </c>
      <c r="D38" s="242"/>
    </row>
    <row r="39" spans="1:4" x14ac:dyDescent="0.25">
      <c r="A39" s="38"/>
      <c r="C39" t="s">
        <v>418</v>
      </c>
      <c r="D39" s="243" t="s">
        <v>704</v>
      </c>
    </row>
    <row r="40" spans="1:4" x14ac:dyDescent="0.25">
      <c r="A40" s="38" t="s">
        <v>112</v>
      </c>
      <c r="C40" t="s">
        <v>419</v>
      </c>
      <c r="D40" s="243"/>
    </row>
    <row r="41" spans="1:4" x14ac:dyDescent="0.25">
      <c r="A41" s="38"/>
      <c r="C41" t="s">
        <v>420</v>
      </c>
      <c r="D41" s="243" t="s">
        <v>705</v>
      </c>
    </row>
    <row r="42" spans="1:4" x14ac:dyDescent="0.25">
      <c r="A42" s="38"/>
      <c r="C42" s="244"/>
      <c r="D42" s="243"/>
    </row>
    <row r="43" spans="1:4" ht="15.75" x14ac:dyDescent="0.25">
      <c r="A43" s="38"/>
      <c r="B43" s="241" t="s">
        <v>721</v>
      </c>
      <c r="C43" s="244"/>
      <c r="D43" s="243"/>
    </row>
    <row r="44" spans="1:4" x14ac:dyDescent="0.25">
      <c r="A44" s="38" t="s">
        <v>112</v>
      </c>
      <c r="C44" t="s">
        <v>504</v>
      </c>
      <c r="D44" s="242"/>
    </row>
    <row r="45" spans="1:4" x14ac:dyDescent="0.25">
      <c r="A45" s="38" t="s">
        <v>112</v>
      </c>
      <c r="C45" t="s">
        <v>505</v>
      </c>
      <c r="D45" s="243"/>
    </row>
    <row r="46" spans="1:4" x14ac:dyDescent="0.25">
      <c r="A46" s="38"/>
      <c r="C46" t="s">
        <v>955</v>
      </c>
      <c r="D46" s="518" t="s">
        <v>962</v>
      </c>
    </row>
    <row r="47" spans="1:4" x14ac:dyDescent="0.25">
      <c r="A47" s="38"/>
      <c r="C47" t="s">
        <v>926</v>
      </c>
      <c r="D47" s="518" t="s">
        <v>962</v>
      </c>
    </row>
    <row r="48" spans="1:4" x14ac:dyDescent="0.25">
      <c r="A48" s="38"/>
      <c r="C48" t="s">
        <v>927</v>
      </c>
      <c r="D48" s="518" t="s">
        <v>962</v>
      </c>
    </row>
    <row r="49" spans="1:4" x14ac:dyDescent="0.25">
      <c r="A49" s="38"/>
      <c r="C49" t="s">
        <v>928</v>
      </c>
      <c r="D49" s="518" t="s">
        <v>962</v>
      </c>
    </row>
    <row r="50" spans="1:4" x14ac:dyDescent="0.25">
      <c r="A50" s="38"/>
      <c r="C50" t="s">
        <v>929</v>
      </c>
      <c r="D50" s="518" t="s">
        <v>962</v>
      </c>
    </row>
    <row r="51" spans="1:4" x14ac:dyDescent="0.25">
      <c r="A51" s="38"/>
      <c r="C51" t="s">
        <v>930</v>
      </c>
      <c r="D51" s="518" t="s">
        <v>962</v>
      </c>
    </row>
    <row r="52" spans="1:4" x14ac:dyDescent="0.25">
      <c r="A52" s="38"/>
      <c r="C52" t="s">
        <v>931</v>
      </c>
      <c r="D52" s="518" t="s">
        <v>962</v>
      </c>
    </row>
    <row r="53" spans="1:4" x14ac:dyDescent="0.25">
      <c r="A53" s="38"/>
      <c r="C53" t="s">
        <v>956</v>
      </c>
      <c r="D53" s="518" t="s">
        <v>962</v>
      </c>
    </row>
    <row r="54" spans="1:4" x14ac:dyDescent="0.25">
      <c r="A54" s="38"/>
      <c r="C54" t="s">
        <v>957</v>
      </c>
      <c r="D54" s="518" t="s">
        <v>962</v>
      </c>
    </row>
    <row r="55" spans="1:4" x14ac:dyDescent="0.25">
      <c r="A55" s="38"/>
      <c r="C55" t="s">
        <v>932</v>
      </c>
      <c r="D55" s="518" t="s">
        <v>962</v>
      </c>
    </row>
    <row r="56" spans="1:4" x14ac:dyDescent="0.25">
      <c r="A56" s="38"/>
      <c r="C56" t="s">
        <v>933</v>
      </c>
      <c r="D56" s="518" t="s">
        <v>962</v>
      </c>
    </row>
    <row r="57" spans="1:4" x14ac:dyDescent="0.25">
      <c r="A57" s="38"/>
      <c r="C57" t="s">
        <v>934</v>
      </c>
      <c r="D57" s="518" t="s">
        <v>962</v>
      </c>
    </row>
    <row r="58" spans="1:4" x14ac:dyDescent="0.25">
      <c r="A58" s="38"/>
      <c r="C58" s="244"/>
    </row>
    <row r="59" spans="1:4" ht="15.75" x14ac:dyDescent="0.25">
      <c r="A59" s="38"/>
      <c r="B59" s="241" t="s">
        <v>722</v>
      </c>
      <c r="C59" s="244"/>
      <c r="D59" s="243"/>
    </row>
    <row r="60" spans="1:4" x14ac:dyDescent="0.25">
      <c r="A60" s="38" t="s">
        <v>112</v>
      </c>
      <c r="C60" t="s">
        <v>519</v>
      </c>
      <c r="D60" s="242"/>
    </row>
    <row r="61" spans="1:4" x14ac:dyDescent="0.25">
      <c r="A61" s="38"/>
      <c r="C61" t="s">
        <v>935</v>
      </c>
      <c r="D61" s="518" t="s">
        <v>962</v>
      </c>
    </row>
    <row r="62" spans="1:4" x14ac:dyDescent="0.25">
      <c r="A62" s="38"/>
      <c r="C62" s="244"/>
      <c r="D62" s="243"/>
    </row>
    <row r="63" spans="1:4" ht="15.75" x14ac:dyDescent="0.25">
      <c r="A63" s="38"/>
      <c r="B63" s="241" t="s">
        <v>723</v>
      </c>
      <c r="C63" s="244"/>
      <c r="D63" s="243"/>
    </row>
    <row r="64" spans="1:4" x14ac:dyDescent="0.25">
      <c r="A64" s="38" t="s">
        <v>112</v>
      </c>
      <c r="C64" t="s">
        <v>520</v>
      </c>
      <c r="D64" s="242"/>
    </row>
    <row r="65" spans="1:4" x14ac:dyDescent="0.25">
      <c r="A65" s="38"/>
      <c r="C65" t="s">
        <v>521</v>
      </c>
      <c r="D65" s="243" t="s">
        <v>706</v>
      </c>
    </row>
    <row r="66" spans="1:4" x14ac:dyDescent="0.25">
      <c r="A66" s="38"/>
      <c r="C66" t="s">
        <v>902</v>
      </c>
      <c r="D66" s="243" t="s">
        <v>903</v>
      </c>
    </row>
    <row r="67" spans="1:4" x14ac:dyDescent="0.25">
      <c r="A67" s="38"/>
      <c r="D67" s="243"/>
    </row>
    <row r="68" spans="1:4" ht="15.75" x14ac:dyDescent="0.25">
      <c r="A68" s="38"/>
      <c r="B68" s="241" t="s">
        <v>724</v>
      </c>
      <c r="C68" s="244"/>
    </row>
    <row r="69" spans="1:4" x14ac:dyDescent="0.25">
      <c r="A69" s="38" t="s">
        <v>112</v>
      </c>
      <c r="C69" t="s">
        <v>549</v>
      </c>
      <c r="D69" s="243"/>
    </row>
    <row r="71" spans="1:4" ht="15.75" x14ac:dyDescent="0.25">
      <c r="A71" s="38"/>
      <c r="B71" s="241" t="s">
        <v>725</v>
      </c>
      <c r="C71" s="386"/>
      <c r="D71" s="242"/>
    </row>
    <row r="72" spans="1:4" x14ac:dyDescent="0.25">
      <c r="A72" s="38" t="s">
        <v>112</v>
      </c>
      <c r="C72" t="s">
        <v>552</v>
      </c>
      <c r="D72" s="242"/>
    </row>
    <row r="73" spans="1:4" x14ac:dyDescent="0.25">
      <c r="A73" s="38"/>
      <c r="C73" t="s">
        <v>553</v>
      </c>
      <c r="D73" s="243" t="s">
        <v>707</v>
      </c>
    </row>
    <row r="74" spans="1:4" x14ac:dyDescent="0.25">
      <c r="A74" s="38"/>
      <c r="C74" t="s">
        <v>554</v>
      </c>
      <c r="D74" s="243" t="s">
        <v>708</v>
      </c>
    </row>
    <row r="75" spans="1:4" x14ac:dyDescent="0.25">
      <c r="A75" s="38"/>
      <c r="C75" t="s">
        <v>555</v>
      </c>
      <c r="D75" s="243" t="s">
        <v>709</v>
      </c>
    </row>
    <row r="76" spans="1:4" x14ac:dyDescent="0.25">
      <c r="A76" s="38"/>
      <c r="C76" s="244"/>
      <c r="D76" s="243"/>
    </row>
    <row r="77" spans="1:4" ht="15.75" x14ac:dyDescent="0.25">
      <c r="A77" s="38"/>
      <c r="B77" s="241" t="s">
        <v>726</v>
      </c>
      <c r="C77" s="244"/>
      <c r="D77" s="243"/>
    </row>
    <row r="78" spans="1:4" x14ac:dyDescent="0.25">
      <c r="A78" s="38" t="s">
        <v>112</v>
      </c>
      <c r="C78" t="s">
        <v>584</v>
      </c>
      <c r="D78" s="242"/>
    </row>
    <row r="79" spans="1:4" x14ac:dyDescent="0.25">
      <c r="A79" s="38"/>
      <c r="C79" s="244"/>
      <c r="D79" s="243"/>
    </row>
    <row r="80" spans="1:4" ht="15.75" x14ac:dyDescent="0.25">
      <c r="A80" s="38"/>
      <c r="B80" s="241" t="s">
        <v>727</v>
      </c>
      <c r="C80" s="244"/>
      <c r="D80" s="243"/>
    </row>
    <row r="81" spans="1:4" x14ac:dyDescent="0.25">
      <c r="A81" s="38" t="s">
        <v>112</v>
      </c>
      <c r="C81" t="s">
        <v>585</v>
      </c>
      <c r="D81" s="242"/>
    </row>
    <row r="82" spans="1:4" x14ac:dyDescent="0.25">
      <c r="A82" s="38"/>
      <c r="C82" t="s">
        <v>586</v>
      </c>
      <c r="D82" s="243" t="s">
        <v>710</v>
      </c>
    </row>
    <row r="83" spans="1:4" x14ac:dyDescent="0.25">
      <c r="A83" s="38"/>
      <c r="C83" s="244"/>
      <c r="D83" s="243"/>
    </row>
    <row r="84" spans="1:4" ht="15.75" x14ac:dyDescent="0.25">
      <c r="A84" s="38"/>
      <c r="B84" s="241" t="s">
        <v>728</v>
      </c>
      <c r="C84" s="244"/>
      <c r="D84" s="243"/>
    </row>
    <row r="85" spans="1:4" x14ac:dyDescent="0.25">
      <c r="A85" s="38" t="s">
        <v>112</v>
      </c>
      <c r="C85" t="s">
        <v>598</v>
      </c>
      <c r="D85" s="242"/>
    </row>
    <row r="86" spans="1:4" x14ac:dyDescent="0.25">
      <c r="A86" s="38"/>
      <c r="C86" t="s">
        <v>599</v>
      </c>
      <c r="D86" s="243" t="s">
        <v>711</v>
      </c>
    </row>
    <row r="87" spans="1:4" x14ac:dyDescent="0.25">
      <c r="A87" s="38"/>
      <c r="C87" s="244"/>
      <c r="D87" s="243"/>
    </row>
    <row r="88" spans="1:4" ht="15.75" x14ac:dyDescent="0.25">
      <c r="A88" s="38"/>
      <c r="B88" s="241" t="s">
        <v>729</v>
      </c>
      <c r="C88" s="244"/>
      <c r="D88" s="243"/>
    </row>
    <row r="89" spans="1:4" x14ac:dyDescent="0.25">
      <c r="A89" s="38" t="s">
        <v>112</v>
      </c>
      <c r="C89" t="s">
        <v>619</v>
      </c>
      <c r="D89" s="242"/>
    </row>
    <row r="90" spans="1:4" x14ac:dyDescent="0.25">
      <c r="A90" s="38"/>
      <c r="C90" t="s">
        <v>620</v>
      </c>
      <c r="D90" s="243" t="s">
        <v>905</v>
      </c>
    </row>
    <row r="91" spans="1:4" ht="14.65" customHeight="1" x14ac:dyDescent="0.25">
      <c r="A91" s="38"/>
      <c r="C91" s="152" t="s">
        <v>904</v>
      </c>
      <c r="D91" s="243" t="s">
        <v>906</v>
      </c>
    </row>
    <row r="92" spans="1:4" ht="15.75" x14ac:dyDescent="0.25">
      <c r="A92" s="38"/>
      <c r="B92" s="241"/>
      <c r="C92" s="244"/>
      <c r="D92" s="243"/>
    </row>
    <row r="93" spans="1:4" ht="15.75" x14ac:dyDescent="0.25">
      <c r="A93" s="38"/>
      <c r="B93" s="241" t="s">
        <v>730</v>
      </c>
      <c r="C93" s="244"/>
      <c r="D93" s="243"/>
    </row>
    <row r="94" spans="1:4" x14ac:dyDescent="0.25">
      <c r="A94" s="38"/>
      <c r="C94" t="s">
        <v>665</v>
      </c>
      <c r="D94" s="242" t="s">
        <v>712</v>
      </c>
    </row>
    <row r="95" spans="1:4" x14ac:dyDescent="0.25">
      <c r="A95" s="38"/>
      <c r="C95" t="s">
        <v>936</v>
      </c>
      <c r="D95" s="242" t="s">
        <v>958</v>
      </c>
    </row>
    <row r="96" spans="1:4" x14ac:dyDescent="0.25">
      <c r="A96" s="38"/>
      <c r="C96" t="s">
        <v>950</v>
      </c>
      <c r="D96" s="242" t="s">
        <v>959</v>
      </c>
    </row>
    <row r="97" spans="1:4" x14ac:dyDescent="0.25">
      <c r="A97" s="38" t="s">
        <v>112</v>
      </c>
      <c r="C97" t="s">
        <v>666</v>
      </c>
      <c r="D97" s="243"/>
    </row>
    <row r="98" spans="1:4" x14ac:dyDescent="0.25">
      <c r="A98" s="38"/>
      <c r="C98" s="386"/>
      <c r="D98" s="242"/>
    </row>
    <row r="99" spans="1:4" ht="15.75" x14ac:dyDescent="0.25">
      <c r="A99" s="38"/>
      <c r="B99" s="241" t="s">
        <v>784</v>
      </c>
      <c r="C99" s="2"/>
    </row>
    <row r="100" spans="1:4" x14ac:dyDescent="0.25">
      <c r="A100" s="38" t="s">
        <v>112</v>
      </c>
      <c r="C100" t="s">
        <v>783</v>
      </c>
    </row>
    <row r="101" spans="1:4" x14ac:dyDescent="0.25">
      <c r="A101" s="38"/>
    </row>
    <row r="102" spans="1:4" ht="15.75" x14ac:dyDescent="0.25">
      <c r="B102" s="241" t="s">
        <v>792</v>
      </c>
      <c r="C102" s="2"/>
    </row>
    <row r="103" spans="1:4" x14ac:dyDescent="0.25">
      <c r="C103" t="s">
        <v>793</v>
      </c>
      <c r="D103" s="483" t="s">
        <v>794</v>
      </c>
    </row>
    <row r="104" spans="1:4" x14ac:dyDescent="0.25">
      <c r="C104" t="s">
        <v>795</v>
      </c>
      <c r="D104" s="483" t="s">
        <v>796</v>
      </c>
    </row>
    <row r="105" spans="1:4" x14ac:dyDescent="0.25">
      <c r="C105" t="s">
        <v>797</v>
      </c>
      <c r="D105" s="483" t="s">
        <v>798</v>
      </c>
    </row>
    <row r="110" spans="1:4" x14ac:dyDescent="0.25">
      <c r="B110" t="s">
        <v>961</v>
      </c>
    </row>
  </sheetData>
  <hyperlinks>
    <hyperlink ref="D10" r:id="rId1" location="'EU OV1'!A1" display="Template EU OV1 – Overview of total risk exposure amounts" xr:uid="{24B2F4F9-1002-4DCF-8E04-AAAE327C8DF4}"/>
    <hyperlink ref="D11" r:id="rId2" location="'EU KM1'!A1" display="Template EU KM1 - Key metrics template" xr:uid="{35497605-1F37-41A0-AC87-6F205C35FA41}"/>
    <hyperlink ref="D23" location="'EU CC1'!A1" display="EU CC1" xr:uid="{E17187B5-0395-4A6E-B0F9-2C20258FA802}"/>
    <hyperlink ref="D24" r:id="rId3" location="'EU CC2 '!A1" display="CC2" xr:uid="{D95C2EB0-6F52-496C-9B14-767F4F4D6DAC}"/>
    <hyperlink ref="D28" location="'EU CCyB1'!A1" display="Template EU CCyB1 - Geographical distribution of credit exposures relevant for the calculation of the countercyclical buffer" xr:uid="{CAC667EC-173E-437B-88A9-5CEE8BCB19FF}"/>
    <hyperlink ref="D29" r:id="rId4" location="'EU CCyB2'!A1" display="Template EU CCyB2 - Amount of institution-specific countercyclical capital buffer" xr:uid="{807C731E-C9C8-4680-8379-7CD3E202740C}"/>
    <hyperlink ref="D32" r:id="rId5" location="'EU LR1 - LRSum'!A1" display="Template EU LR1 - LRSum: Summary reconciliation of accounting assets and leverage ratio exposures" xr:uid="{B01120B0-FB56-4903-A4EB-E3B7DDA57C31}"/>
    <hyperlink ref="D33" r:id="rId6" location="'EU LR2 - LRCom'!A1" display="Template EU LR2 - LRCom: Leverage ratio common disclosure" xr:uid="{3F96F859-0898-45D5-BA80-CE3AA3007E25}"/>
    <hyperlink ref="D34" r:id="rId7" location="'EU LR3 - LRSpl'!A1" display="Template EU LR3 - LRSpl: Split-up of on balance sheet exposures (excluding derivatives, SFTs and exempted exposures)" xr:uid="{7F07A421-03DE-4B35-9A97-03C8896DE907}"/>
    <hyperlink ref="D39" r:id="rId8" location="'EU LIQ1'!A1" display="Templates EU LIQ1 - Quantitative information of LCR" xr:uid="{17D3AC95-CF4D-4EDD-8D32-9322C2520423}"/>
    <hyperlink ref="D41" r:id="rId9" location="'EU LIQ2'!A1" display="Template EU LIQ2: Net Stable Funding Ratio " xr:uid="{AFC80EEE-DEBB-4758-8813-A1DEA3646BEA}"/>
    <hyperlink ref="D65" r:id="rId10" location="'EU CR4'!A1" display="Template EU CR4 – standardised approach – Credit risk exposure and CRM effects" xr:uid="{D220CC9A-778E-41F1-B53C-E58476AB1D3F}"/>
    <hyperlink ref="D66" r:id="rId11" location="'EU CR5'!A1" display="Template EU CR5 – standardised approach" xr:uid="{379AFBDD-18DC-43BA-91AF-2C8840E9FEA2}"/>
    <hyperlink ref="D73" r:id="rId12" location="'EU CCR1'!A1" xr:uid="{C003B7D3-D2BA-45CE-8FDC-DF970B6D4001}"/>
    <hyperlink ref="D74" r:id="rId13" location="'EU CCR2'!A1" xr:uid="{7E366DB3-E8DF-464D-B92C-6AC53744FA84}"/>
    <hyperlink ref="D75" r:id="rId14" location="'EU CCR3'!A1" xr:uid="{B564BEAE-15FD-40F5-B836-E042FFC8869E}"/>
    <hyperlink ref="D82" r:id="rId15" location="'EU MR1'!A1" display="Template EU MR1 - Market risk under the standardised approach" xr:uid="{C1C4169D-F333-4407-A4D3-412EF1E99F23}"/>
    <hyperlink ref="D86" r:id="rId16" location="'EU OR1'!A1" xr:uid="{C05A88EC-DCC6-4750-9290-AFBAEA187AB1}"/>
    <hyperlink ref="D91" r:id="rId17" location="'EU REM5'!A1" xr:uid="{9DD5BC3C-766E-43E2-A779-08DA75903BE3}"/>
    <hyperlink ref="D94" r:id="rId18" location="'EU AE1'!A1" xr:uid="{8C505948-A8D3-4315-A9EB-11A5FB600B31}"/>
    <hyperlink ref="D90" r:id="rId19" location="'EU REM1'!A1" xr:uid="{D536F431-7B4F-4063-B153-7FF2A0802178}"/>
    <hyperlink ref="D103" location="'EU KM2'!A1" display="EU KM2" xr:uid="{C1699EDA-DF79-4DB6-BCEF-84A0555F08FC}"/>
    <hyperlink ref="D104" location="'EU TLAC 1'!A1" display="EU TLAC1" xr:uid="{43D30154-3799-4098-A60C-54EEC29FA4A6}"/>
    <hyperlink ref="D105" r:id="rId20" location="'EU TLAC3b'!A1" xr:uid="{DC111E13-2BA7-49C5-A59E-03EDC4997136}"/>
    <hyperlink ref="D95" r:id="rId21" location="'Skema EU AE2'!A1" display="Skema EU AE2" xr:uid="{1BE2FFBE-496F-413A-9CCE-733CB7C76838}"/>
    <hyperlink ref="D96" r:id="rId22" location="'Skema EU AE3'!A1" xr:uid="{17BE534B-604C-4D7E-BAD6-3F4614F2E339}"/>
    <hyperlink ref="D61" r:id="rId23" location="Index!B110" xr:uid="{0B3E2B31-EB43-4806-8AF9-311A52F447FD}"/>
    <hyperlink ref="D46:D57" r:id="rId24" location="Index!B110" display="*)" xr:uid="{6BB6D2B3-B029-45BE-A89B-CA601D06B3F5}"/>
  </hyperlinks>
  <pageMargins left="0.70866141732283472" right="0.70866141732283472" top="0.74803149606299213" bottom="0.74803149606299213" header="0.31496062992125984" footer="0.31496062992125984"/>
  <pageSetup paperSize="9" scale="83" fitToHeight="4" orientation="landscape" r:id="rId25"/>
  <rowBreaks count="2" manualBreakCount="2">
    <brk id="30" max="16383" man="1"/>
    <brk id="70" max="16383" man="1"/>
  </rowBreaks>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pageSetUpPr fitToPage="1"/>
  </sheetPr>
  <dimension ref="A1:G44"/>
  <sheetViews>
    <sheetView showGridLines="0" zoomScaleNormal="100" workbookViewId="0">
      <selection activeCell="L22" sqref="L22"/>
    </sheetView>
  </sheetViews>
  <sheetFormatPr defaultColWidth="9.28515625" defaultRowHeight="15" x14ac:dyDescent="0.25"/>
  <cols>
    <col min="1" max="1" width="1" style="19" customWidth="1"/>
    <col min="2" max="2" width="7.7109375" style="19" customWidth="1"/>
    <col min="3" max="3" width="64.42578125" style="19" customWidth="1"/>
    <col min="4" max="4" width="13.7109375" style="19" customWidth="1"/>
    <col min="5" max="5" width="14.28515625" style="19" customWidth="1"/>
    <col min="6" max="6" width="19.7109375" style="19" customWidth="1"/>
    <col min="7" max="7" width="9.28515625" style="19" customWidth="1"/>
    <col min="8" max="16384" width="9.28515625" style="19"/>
  </cols>
  <sheetData>
    <row r="1" spans="1:6" x14ac:dyDescent="0.25">
      <c r="A1" s="18"/>
      <c r="B1" s="18"/>
      <c r="C1" s="18"/>
      <c r="D1" s="18"/>
      <c r="E1" s="18"/>
      <c r="F1" s="18"/>
    </row>
    <row r="2" spans="1:6" x14ac:dyDescent="0.25">
      <c r="A2" s="18"/>
      <c r="B2" s="25" t="s">
        <v>0</v>
      </c>
    </row>
    <row r="3" spans="1:6" x14ac:dyDescent="0.25">
      <c r="A3" s="18"/>
    </row>
    <row r="4" spans="1:6" x14ac:dyDescent="0.25">
      <c r="A4" s="18"/>
    </row>
    <row r="5" spans="1:6" ht="30" x14ac:dyDescent="0.25">
      <c r="A5" s="18"/>
      <c r="B5" s="527"/>
      <c r="C5" s="528"/>
      <c r="D5" s="526" t="s">
        <v>3</v>
      </c>
      <c r="E5" s="526"/>
      <c r="F5" s="15" t="s">
        <v>4</v>
      </c>
    </row>
    <row r="6" spans="1:6" x14ac:dyDescent="0.25">
      <c r="A6" s="18"/>
      <c r="B6" s="527"/>
      <c r="C6" s="528"/>
      <c r="D6" s="15" t="s">
        <v>5</v>
      </c>
      <c r="E6" s="15" t="s">
        <v>6</v>
      </c>
      <c r="F6" s="15" t="s">
        <v>7</v>
      </c>
    </row>
    <row r="7" spans="1:6" x14ac:dyDescent="0.25">
      <c r="A7" s="18"/>
      <c r="B7" s="529"/>
      <c r="C7" s="530"/>
      <c r="D7" s="15" t="s">
        <v>907</v>
      </c>
      <c r="E7" s="15" t="s">
        <v>883</v>
      </c>
      <c r="F7" s="15" t="s">
        <v>907</v>
      </c>
    </row>
    <row r="8" spans="1:6" x14ac:dyDescent="0.25">
      <c r="A8" s="18"/>
      <c r="B8" s="15">
        <v>1</v>
      </c>
      <c r="C8" s="16" t="s">
        <v>9</v>
      </c>
      <c r="D8" s="265">
        <v>4978.7809574449993</v>
      </c>
      <c r="E8" s="265">
        <v>4530.2674163200008</v>
      </c>
      <c r="F8" s="265">
        <v>398.30247659559996</v>
      </c>
    </row>
    <row r="9" spans="1:6" x14ac:dyDescent="0.25">
      <c r="A9" s="18"/>
      <c r="B9" s="15">
        <v>2</v>
      </c>
      <c r="C9" s="20" t="s">
        <v>10</v>
      </c>
      <c r="D9" s="265">
        <v>4978.7809574449993</v>
      </c>
      <c r="E9" s="265">
        <v>4530.2674163200008</v>
      </c>
      <c r="F9" s="265">
        <v>398.30247659559996</v>
      </c>
    </row>
    <row r="10" spans="1:6" ht="30" x14ac:dyDescent="0.25">
      <c r="A10" s="18"/>
      <c r="B10" s="15">
        <v>3</v>
      </c>
      <c r="C10" s="20" t="s">
        <v>11</v>
      </c>
      <c r="D10" s="265"/>
      <c r="E10" s="265"/>
      <c r="F10" s="265"/>
    </row>
    <row r="11" spans="1:6" x14ac:dyDescent="0.25">
      <c r="A11" s="18"/>
      <c r="B11" s="15">
        <v>4</v>
      </c>
      <c r="C11" s="20" t="s">
        <v>12</v>
      </c>
      <c r="D11" s="265"/>
      <c r="E11" s="265"/>
      <c r="F11" s="265"/>
    </row>
    <row r="12" spans="1:6" x14ac:dyDescent="0.25">
      <c r="A12" s="18"/>
      <c r="B12" s="15" t="s">
        <v>13</v>
      </c>
      <c r="C12" s="20" t="s">
        <v>14</v>
      </c>
      <c r="D12" s="265"/>
      <c r="E12" s="265"/>
      <c r="F12" s="265"/>
    </row>
    <row r="13" spans="1:6" ht="30" x14ac:dyDescent="0.25">
      <c r="A13" s="18"/>
      <c r="B13" s="15">
        <v>5</v>
      </c>
      <c r="C13" s="20" t="s">
        <v>15</v>
      </c>
      <c r="D13" s="265"/>
      <c r="E13" s="265"/>
      <c r="F13" s="265"/>
    </row>
    <row r="14" spans="1:6" x14ac:dyDescent="0.25">
      <c r="A14" s="18"/>
      <c r="B14" s="15">
        <v>6</v>
      </c>
      <c r="C14" s="16" t="s">
        <v>16</v>
      </c>
      <c r="D14" s="266">
        <v>17.045397880000003</v>
      </c>
      <c r="E14" s="266">
        <v>20.847773249999999</v>
      </c>
      <c r="F14" s="265">
        <v>1.3636318304000004</v>
      </c>
    </row>
    <row r="15" spans="1:6" x14ac:dyDescent="0.25">
      <c r="A15" s="18"/>
      <c r="B15" s="15">
        <v>7</v>
      </c>
      <c r="C15" s="20" t="s">
        <v>10</v>
      </c>
      <c r="D15" s="265">
        <v>11.513245880000001</v>
      </c>
      <c r="E15" s="265">
        <v>12.84155266</v>
      </c>
      <c r="F15" s="265">
        <v>0.92105967040000014</v>
      </c>
    </row>
    <row r="16" spans="1:6" x14ac:dyDescent="0.25">
      <c r="A16" s="18"/>
      <c r="B16" s="15">
        <v>8</v>
      </c>
      <c r="C16" s="20" t="s">
        <v>17</v>
      </c>
      <c r="D16" s="265"/>
      <c r="E16" s="265"/>
      <c r="F16" s="265"/>
    </row>
    <row r="17" spans="1:7" x14ac:dyDescent="0.25">
      <c r="A17" s="18"/>
      <c r="B17" s="15" t="s">
        <v>18</v>
      </c>
      <c r="C17" s="20" t="s">
        <v>19</v>
      </c>
      <c r="D17" s="265"/>
      <c r="E17" s="265"/>
      <c r="F17" s="265"/>
      <c r="G17" s="21"/>
    </row>
    <row r="18" spans="1:7" x14ac:dyDescent="0.25">
      <c r="A18" s="18"/>
      <c r="B18" s="15" t="s">
        <v>20</v>
      </c>
      <c r="C18" s="20" t="s">
        <v>21</v>
      </c>
      <c r="D18" s="265">
        <v>5.532152</v>
      </c>
      <c r="E18" s="265">
        <v>8.0062205899999999</v>
      </c>
      <c r="F18" s="265">
        <v>0.44257215999999999</v>
      </c>
    </row>
    <row r="19" spans="1:7" x14ac:dyDescent="0.25">
      <c r="A19" s="18"/>
      <c r="B19" s="15">
        <v>9</v>
      </c>
      <c r="C19" s="20" t="s">
        <v>22</v>
      </c>
      <c r="D19" s="265">
        <v>0</v>
      </c>
      <c r="E19" s="265">
        <v>0</v>
      </c>
      <c r="F19" s="265">
        <v>0</v>
      </c>
    </row>
    <row r="20" spans="1:7" x14ac:dyDescent="0.25">
      <c r="A20" s="18"/>
      <c r="B20" s="15">
        <v>10</v>
      </c>
      <c r="C20" s="16" t="s">
        <v>23</v>
      </c>
      <c r="D20" s="267"/>
      <c r="E20" s="265"/>
      <c r="F20" s="265"/>
    </row>
    <row r="21" spans="1:7" x14ac:dyDescent="0.25">
      <c r="A21" s="18"/>
      <c r="B21" s="15">
        <v>11</v>
      </c>
      <c r="C21" s="16" t="s">
        <v>23</v>
      </c>
      <c r="D21" s="267"/>
      <c r="E21" s="265"/>
      <c r="F21" s="265"/>
    </row>
    <row r="22" spans="1:7" x14ac:dyDescent="0.25">
      <c r="A22" s="18"/>
      <c r="B22" s="15">
        <v>12</v>
      </c>
      <c r="C22" s="16" t="s">
        <v>23</v>
      </c>
      <c r="D22" s="267"/>
      <c r="E22" s="265"/>
      <c r="F22" s="265"/>
    </row>
    <row r="23" spans="1:7" x14ac:dyDescent="0.25">
      <c r="A23" s="18"/>
      <c r="B23" s="15">
        <v>13</v>
      </c>
      <c r="C23" s="16" t="s">
        <v>23</v>
      </c>
      <c r="D23" s="267"/>
      <c r="E23" s="265"/>
      <c r="F23" s="265"/>
    </row>
    <row r="24" spans="1:7" x14ac:dyDescent="0.25">
      <c r="A24" s="18"/>
      <c r="B24" s="15">
        <v>14</v>
      </c>
      <c r="C24" s="16" t="s">
        <v>23</v>
      </c>
      <c r="D24" s="267"/>
      <c r="E24" s="265"/>
      <c r="F24" s="265"/>
    </row>
    <row r="25" spans="1:7" x14ac:dyDescent="0.25">
      <c r="A25" s="18"/>
      <c r="B25" s="15">
        <v>15</v>
      </c>
      <c r="C25" s="16" t="s">
        <v>24</v>
      </c>
      <c r="D25" s="265">
        <v>0</v>
      </c>
      <c r="E25" s="265">
        <v>0</v>
      </c>
      <c r="F25" s="265">
        <v>0</v>
      </c>
    </row>
    <row r="26" spans="1:7" ht="15" customHeight="1" x14ac:dyDescent="0.25">
      <c r="A26" s="18"/>
      <c r="B26" s="15">
        <v>16</v>
      </c>
      <c r="C26" s="16" t="s">
        <v>25</v>
      </c>
      <c r="D26" s="265"/>
      <c r="E26" s="265"/>
      <c r="F26" s="265"/>
    </row>
    <row r="27" spans="1:7" x14ac:dyDescent="0.25">
      <c r="A27" s="18"/>
      <c r="B27" s="15">
        <v>17</v>
      </c>
      <c r="C27" s="20" t="s">
        <v>26</v>
      </c>
      <c r="D27" s="265"/>
      <c r="E27" s="265"/>
      <c r="F27" s="265"/>
    </row>
    <row r="28" spans="1:7" x14ac:dyDescent="0.25">
      <c r="A28" s="18"/>
      <c r="B28" s="15">
        <v>18</v>
      </c>
      <c r="C28" s="20" t="s">
        <v>27</v>
      </c>
      <c r="D28" s="265"/>
      <c r="E28" s="265"/>
      <c r="F28" s="265"/>
    </row>
    <row r="29" spans="1:7" x14ac:dyDescent="0.25">
      <c r="A29" s="18"/>
      <c r="B29" s="15">
        <v>19</v>
      </c>
      <c r="C29" s="20" t="s">
        <v>28</v>
      </c>
      <c r="D29" s="265"/>
      <c r="E29" s="265"/>
      <c r="F29" s="265"/>
    </row>
    <row r="30" spans="1:7" x14ac:dyDescent="0.25">
      <c r="A30" s="18"/>
      <c r="B30" s="15" t="s">
        <v>29</v>
      </c>
      <c r="C30" s="20" t="s">
        <v>30</v>
      </c>
      <c r="D30" s="265"/>
      <c r="E30" s="265"/>
      <c r="F30" s="265"/>
    </row>
    <row r="31" spans="1:7" x14ac:dyDescent="0.25">
      <c r="A31" s="18"/>
      <c r="B31" s="15">
        <v>20</v>
      </c>
      <c r="C31" s="16" t="s">
        <v>31</v>
      </c>
      <c r="D31" s="265">
        <v>633.05958211999985</v>
      </c>
      <c r="E31" s="265">
        <v>598.43788238000002</v>
      </c>
      <c r="F31" s="265">
        <v>50.644766569599987</v>
      </c>
    </row>
    <row r="32" spans="1:7" x14ac:dyDescent="0.25">
      <c r="A32" s="18"/>
      <c r="B32" s="15">
        <v>21</v>
      </c>
      <c r="C32" s="20" t="s">
        <v>10</v>
      </c>
      <c r="D32" s="265">
        <v>633.05958211999985</v>
      </c>
      <c r="E32" s="265">
        <v>598.43788238000002</v>
      </c>
      <c r="F32" s="265">
        <v>50.644766569599987</v>
      </c>
    </row>
    <row r="33" spans="1:6" x14ac:dyDescent="0.25">
      <c r="A33" s="18"/>
      <c r="B33" s="15">
        <v>22</v>
      </c>
      <c r="C33" s="20" t="s">
        <v>32</v>
      </c>
      <c r="D33" s="265"/>
      <c r="E33" s="265"/>
      <c r="F33" s="265"/>
    </row>
    <row r="34" spans="1:6" x14ac:dyDescent="0.25">
      <c r="A34" s="18"/>
      <c r="B34" s="15" t="s">
        <v>33</v>
      </c>
      <c r="C34" s="16" t="s">
        <v>34</v>
      </c>
      <c r="D34" s="265">
        <v>0</v>
      </c>
      <c r="E34" s="265">
        <v>0</v>
      </c>
      <c r="F34" s="265">
        <v>0</v>
      </c>
    </row>
    <row r="35" spans="1:6" x14ac:dyDescent="0.25">
      <c r="A35" s="18"/>
      <c r="B35" s="15">
        <v>23</v>
      </c>
      <c r="C35" s="16" t="s">
        <v>35</v>
      </c>
      <c r="D35" s="267">
        <v>1048.95226938</v>
      </c>
      <c r="E35" s="265">
        <v>890.07696999000007</v>
      </c>
      <c r="F35" s="265">
        <v>83.916181550399997</v>
      </c>
    </row>
    <row r="36" spans="1:6" x14ac:dyDescent="0.25">
      <c r="A36" s="18"/>
      <c r="B36" s="15" t="s">
        <v>36</v>
      </c>
      <c r="C36" s="16" t="s">
        <v>37</v>
      </c>
      <c r="D36" s="265">
        <v>1048.95226938</v>
      </c>
      <c r="E36" s="265">
        <v>890.07696999000007</v>
      </c>
      <c r="F36" s="265">
        <v>83.916181550399997</v>
      </c>
    </row>
    <row r="37" spans="1:6" x14ac:dyDescent="0.25">
      <c r="A37" s="18"/>
      <c r="B37" s="15" t="s">
        <v>38</v>
      </c>
      <c r="C37" s="16" t="s">
        <v>10</v>
      </c>
      <c r="D37" s="265"/>
      <c r="E37" s="265"/>
      <c r="F37" s="265"/>
    </row>
    <row r="38" spans="1:6" x14ac:dyDescent="0.25">
      <c r="A38" s="18"/>
      <c r="B38" s="15" t="s">
        <v>39</v>
      </c>
      <c r="C38" s="16" t="s">
        <v>40</v>
      </c>
      <c r="D38" s="265"/>
      <c r="E38" s="265"/>
      <c r="F38" s="265"/>
    </row>
    <row r="39" spans="1:6" ht="30" x14ac:dyDescent="0.25">
      <c r="A39" s="18"/>
      <c r="B39" s="15">
        <v>24</v>
      </c>
      <c r="C39" s="16" t="s">
        <v>41</v>
      </c>
      <c r="D39" s="265">
        <v>0</v>
      </c>
      <c r="E39" s="265">
        <v>0</v>
      </c>
      <c r="F39" s="265">
        <v>0</v>
      </c>
    </row>
    <row r="40" spans="1:6" x14ac:dyDescent="0.25">
      <c r="A40" s="18"/>
      <c r="B40" s="15">
        <v>25</v>
      </c>
      <c r="C40" s="16" t="s">
        <v>23</v>
      </c>
      <c r="D40" s="267"/>
      <c r="E40" s="265"/>
      <c r="F40" s="265"/>
    </row>
    <row r="41" spans="1:6" x14ac:dyDescent="0.25">
      <c r="A41" s="18"/>
      <c r="B41" s="15">
        <v>26</v>
      </c>
      <c r="C41" s="16" t="s">
        <v>23</v>
      </c>
      <c r="D41" s="267"/>
      <c r="E41" s="265"/>
      <c r="F41" s="265"/>
    </row>
    <row r="42" spans="1:6" x14ac:dyDescent="0.25">
      <c r="A42" s="18"/>
      <c r="B42" s="15">
        <v>27</v>
      </c>
      <c r="C42" s="16" t="s">
        <v>23</v>
      </c>
      <c r="D42" s="267"/>
      <c r="E42" s="265"/>
      <c r="F42" s="265"/>
    </row>
    <row r="43" spans="1:6" x14ac:dyDescent="0.25">
      <c r="A43" s="18"/>
      <c r="B43" s="15">
        <v>28</v>
      </c>
      <c r="C43" s="16" t="s">
        <v>23</v>
      </c>
      <c r="D43" s="267"/>
      <c r="E43" s="265"/>
      <c r="F43" s="265"/>
    </row>
    <row r="44" spans="1:6" x14ac:dyDescent="0.25">
      <c r="A44" s="18"/>
      <c r="B44" s="22">
        <v>29</v>
      </c>
      <c r="C44" s="23" t="s">
        <v>42</v>
      </c>
      <c r="D44" s="268">
        <v>6677.8382068249985</v>
      </c>
      <c r="E44" s="268">
        <v>6039.6300419400004</v>
      </c>
      <c r="F44" s="268">
        <v>534.22705654599997</v>
      </c>
    </row>
  </sheetData>
  <mergeCells count="2">
    <mergeCell ref="D5:E5"/>
    <mergeCell ref="B5:C7"/>
  </mergeCells>
  <pageMargins left="0.70866141732283472" right="0.70866141732283472" top="0.74803149606299213" bottom="0.74803149606299213" header="0.31496062992125984" footer="0.31496062992125984"/>
  <pageSetup paperSize="9" fitToHeight="2" orientation="landscape" r:id="rId1"/>
  <rowBreaks count="1" manualBreakCount="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L135"/>
  <sheetViews>
    <sheetView showGridLines="0" zoomScaleNormal="100" workbookViewId="0">
      <selection activeCell="L22" sqref="L22"/>
    </sheetView>
  </sheetViews>
  <sheetFormatPr defaultRowHeight="15" x14ac:dyDescent="0.25"/>
  <cols>
    <col min="1" max="1" width="4.42578125" customWidth="1"/>
    <col min="2" max="2" width="8.42578125" customWidth="1"/>
    <col min="3" max="3" width="60.28515625" customWidth="1"/>
    <col min="4" max="4" width="12.28515625" customWidth="1"/>
    <col min="5" max="5" width="10.28515625" hidden="1" customWidth="1"/>
    <col min="6" max="6" width="12.28515625" customWidth="1"/>
    <col min="7" max="7" width="10.28515625" hidden="1" customWidth="1"/>
    <col min="8" max="8" width="12.28515625" customWidth="1"/>
  </cols>
  <sheetData>
    <row r="1" spans="1:8" x14ac:dyDescent="0.25">
      <c r="A1" s="1"/>
    </row>
    <row r="2" spans="1:8" x14ac:dyDescent="0.25">
      <c r="A2" s="1"/>
      <c r="B2" s="2" t="s">
        <v>1</v>
      </c>
    </row>
    <row r="3" spans="1:8" x14ac:dyDescent="0.25">
      <c r="A3" s="1"/>
      <c r="B3" s="2"/>
    </row>
    <row r="4" spans="1:8" x14ac:dyDescent="0.25">
      <c r="A4" s="1"/>
    </row>
    <row r="5" spans="1:8" x14ac:dyDescent="0.25">
      <c r="A5" s="1"/>
      <c r="B5" s="10"/>
      <c r="C5" s="11"/>
      <c r="D5" s="5" t="s">
        <v>5</v>
      </c>
      <c r="E5" s="5" t="s">
        <v>6</v>
      </c>
      <c r="F5" s="5" t="s">
        <v>7</v>
      </c>
      <c r="G5" s="5" t="s">
        <v>43</v>
      </c>
      <c r="H5" s="5" t="s">
        <v>44</v>
      </c>
    </row>
    <row r="6" spans="1:8" x14ac:dyDescent="0.25">
      <c r="A6" s="1"/>
      <c r="B6" s="12"/>
      <c r="C6" s="13"/>
      <c r="D6" s="394">
        <v>45657</v>
      </c>
      <c r="E6" s="5" t="s">
        <v>8</v>
      </c>
      <c r="F6" s="394">
        <v>45473</v>
      </c>
      <c r="G6" s="5" t="s">
        <v>45</v>
      </c>
      <c r="H6" s="394">
        <v>45291</v>
      </c>
    </row>
    <row r="7" spans="1:8" x14ac:dyDescent="0.25">
      <c r="A7" s="1"/>
      <c r="B7" s="6"/>
      <c r="C7" s="534" t="s">
        <v>46</v>
      </c>
      <c r="D7" s="535"/>
      <c r="E7" s="535"/>
      <c r="F7" s="535"/>
      <c r="G7" s="535"/>
      <c r="H7" s="536"/>
    </row>
    <row r="8" spans="1:8" x14ac:dyDescent="0.25">
      <c r="A8" s="1"/>
      <c r="B8" s="3">
        <v>1</v>
      </c>
      <c r="C8" s="7" t="s">
        <v>47</v>
      </c>
      <c r="D8" s="395">
        <v>1427.0193269831998</v>
      </c>
      <c r="E8" s="269"/>
      <c r="F8" s="490">
        <v>1305.9221963</v>
      </c>
      <c r="G8" s="3"/>
      <c r="H8" s="395">
        <v>1314.8563658091</v>
      </c>
    </row>
    <row r="9" spans="1:8" x14ac:dyDescent="0.25">
      <c r="A9" s="1"/>
      <c r="B9" s="3">
        <v>2</v>
      </c>
      <c r="C9" s="7" t="s">
        <v>48</v>
      </c>
      <c r="D9" s="395">
        <v>1427.0193269831998</v>
      </c>
      <c r="E9" s="269"/>
      <c r="F9" s="490">
        <v>1305.9221963</v>
      </c>
      <c r="G9" s="3"/>
      <c r="H9" s="395">
        <v>1314.8563658091</v>
      </c>
    </row>
    <row r="10" spans="1:8" x14ac:dyDescent="0.25">
      <c r="A10" s="1"/>
      <c r="B10" s="3">
        <v>3</v>
      </c>
      <c r="C10" s="7" t="s">
        <v>49</v>
      </c>
      <c r="D10" s="395">
        <v>1526.4720669831997</v>
      </c>
      <c r="E10" s="269"/>
      <c r="F10" s="490">
        <v>1445.7362252999999</v>
      </c>
      <c r="G10" s="3"/>
      <c r="H10" s="395">
        <v>1454.5203958090999</v>
      </c>
    </row>
    <row r="11" spans="1:8" x14ac:dyDescent="0.25">
      <c r="A11" s="1"/>
      <c r="B11" s="8"/>
      <c r="C11" s="531" t="s">
        <v>50</v>
      </c>
      <c r="D11" s="532"/>
      <c r="E11" s="532"/>
      <c r="F11" s="532"/>
      <c r="G11" s="532"/>
      <c r="H11" s="533"/>
    </row>
    <row r="12" spans="1:8" x14ac:dyDescent="0.25">
      <c r="A12" s="1"/>
      <c r="B12" s="3">
        <v>4</v>
      </c>
      <c r="C12" s="7" t="s">
        <v>51</v>
      </c>
      <c r="D12" s="395">
        <v>6677.8382068249994</v>
      </c>
      <c r="E12" s="269"/>
      <c r="F12" s="490">
        <v>5974.1467246987704</v>
      </c>
      <c r="G12" s="3"/>
      <c r="H12" s="395">
        <v>6039.6300419400004</v>
      </c>
    </row>
    <row r="13" spans="1:8" ht="15" customHeight="1" x14ac:dyDescent="0.25">
      <c r="A13" s="1"/>
      <c r="B13" s="8"/>
      <c r="C13" s="537" t="s">
        <v>52</v>
      </c>
      <c r="D13" s="538"/>
      <c r="E13" s="538"/>
      <c r="F13" s="538"/>
      <c r="G13" s="538"/>
      <c r="H13" s="539"/>
    </row>
    <row r="14" spans="1:8" x14ac:dyDescent="0.25">
      <c r="A14" s="1"/>
      <c r="B14" s="3">
        <v>5</v>
      </c>
      <c r="C14" s="7" t="s">
        <v>53</v>
      </c>
      <c r="D14" s="352">
        <v>0.21369480403474478</v>
      </c>
      <c r="E14" s="351"/>
      <c r="F14" s="352">
        <v>0.21859560142722262</v>
      </c>
      <c r="G14" s="487"/>
      <c r="H14" s="352">
        <v>0.21770478600155324</v>
      </c>
    </row>
    <row r="15" spans="1:8" x14ac:dyDescent="0.25">
      <c r="A15" s="1"/>
      <c r="B15" s="3">
        <v>6</v>
      </c>
      <c r="C15" s="7" t="s">
        <v>54</v>
      </c>
      <c r="D15" s="352">
        <v>0.21369480403474478</v>
      </c>
      <c r="E15" s="351"/>
      <c r="F15" s="352">
        <v>0.21859560142722262</v>
      </c>
      <c r="G15" s="487"/>
      <c r="H15" s="352">
        <v>0.21770478600155324</v>
      </c>
    </row>
    <row r="16" spans="1:8" x14ac:dyDescent="0.25">
      <c r="A16" s="1"/>
      <c r="B16" s="3">
        <v>7</v>
      </c>
      <c r="C16" s="7" t="s">
        <v>55</v>
      </c>
      <c r="D16" s="352">
        <v>0.22858775844899754</v>
      </c>
      <c r="E16" s="351"/>
      <c r="F16" s="352">
        <v>0.24199878106825323</v>
      </c>
      <c r="G16" s="487"/>
      <c r="H16" s="352">
        <v>0.24082938618900748</v>
      </c>
    </row>
    <row r="17" spans="1:12" ht="29.1" customHeight="1" x14ac:dyDescent="0.25">
      <c r="A17" s="1"/>
      <c r="B17" s="8"/>
      <c r="C17" s="540" t="s">
        <v>56</v>
      </c>
      <c r="D17" s="541"/>
      <c r="E17" s="541"/>
      <c r="F17" s="541"/>
      <c r="G17" s="541"/>
      <c r="H17" s="542"/>
    </row>
    <row r="18" spans="1:12" ht="30" x14ac:dyDescent="0.25">
      <c r="A18" s="1"/>
      <c r="B18" s="3" t="s">
        <v>57</v>
      </c>
      <c r="C18" s="16" t="s">
        <v>58</v>
      </c>
      <c r="D18" s="352">
        <v>1.6299999999999995E-2</v>
      </c>
      <c r="E18" s="352"/>
      <c r="F18" s="352">
        <v>1.421E-2</v>
      </c>
      <c r="G18" s="489"/>
      <c r="H18" s="352">
        <v>1.8180000000000002E-2</v>
      </c>
    </row>
    <row r="19" spans="1:12" x14ac:dyDescent="0.25">
      <c r="A19" s="1"/>
      <c r="B19" s="3" t="s">
        <v>59</v>
      </c>
      <c r="C19" s="16" t="s">
        <v>60</v>
      </c>
      <c r="D19" s="352">
        <v>9.1687499999999963E-3</v>
      </c>
      <c r="E19" s="352"/>
      <c r="F19" s="352">
        <v>7.9931250000000037E-3</v>
      </c>
      <c r="G19" s="489"/>
      <c r="H19" s="352">
        <v>1.0226249999999999E-2</v>
      </c>
    </row>
    <row r="20" spans="1:12" x14ac:dyDescent="0.25">
      <c r="A20" s="1"/>
      <c r="B20" s="3" t="s">
        <v>61</v>
      </c>
      <c r="C20" s="16" t="s">
        <v>62</v>
      </c>
      <c r="D20" s="352">
        <v>1.2225E-2</v>
      </c>
      <c r="E20" s="352"/>
      <c r="F20" s="352">
        <v>1.06575E-2</v>
      </c>
      <c r="G20" s="489"/>
      <c r="H20" s="352">
        <v>1.3635000000000008E-2</v>
      </c>
    </row>
    <row r="21" spans="1:12" x14ac:dyDescent="0.25">
      <c r="A21" s="1"/>
      <c r="B21" s="3" t="s">
        <v>63</v>
      </c>
      <c r="C21" s="16" t="s">
        <v>64</v>
      </c>
      <c r="D21" s="352">
        <v>9.6299999999999997E-2</v>
      </c>
      <c r="E21" s="352"/>
      <c r="F21" s="352">
        <v>9.4210000000000002E-2</v>
      </c>
      <c r="G21" s="489"/>
      <c r="H21" s="352">
        <v>9.8180000000000003E-2</v>
      </c>
      <c r="J21" s="396"/>
      <c r="K21" s="396"/>
      <c r="L21" s="396"/>
    </row>
    <row r="22" spans="1:12" ht="15.75" customHeight="1" x14ac:dyDescent="0.25">
      <c r="A22" s="1"/>
      <c r="B22" s="8"/>
      <c r="C22" s="540" t="s">
        <v>65</v>
      </c>
      <c r="D22" s="541"/>
      <c r="E22" s="541"/>
      <c r="F22" s="541"/>
      <c r="G22" s="541"/>
      <c r="H22" s="542"/>
    </row>
    <row r="23" spans="1:12" x14ac:dyDescent="0.25">
      <c r="A23" s="1"/>
      <c r="B23" s="3">
        <v>8</v>
      </c>
      <c r="C23" s="7" t="s">
        <v>66</v>
      </c>
      <c r="D23" s="352">
        <v>2.5000000000000001E-2</v>
      </c>
      <c r="E23" s="351"/>
      <c r="F23" s="352">
        <v>2.5000000000000001E-2</v>
      </c>
      <c r="G23" s="487"/>
      <c r="H23" s="352">
        <v>2.5000000000000001E-2</v>
      </c>
    </row>
    <row r="24" spans="1:12" ht="30" x14ac:dyDescent="0.25">
      <c r="A24" s="1"/>
      <c r="B24" s="3" t="s">
        <v>18</v>
      </c>
      <c r="C24" s="7" t="s">
        <v>67</v>
      </c>
      <c r="D24" s="352">
        <v>0</v>
      </c>
      <c r="E24" s="351"/>
      <c r="F24" s="352">
        <v>0</v>
      </c>
      <c r="G24" s="487"/>
      <c r="H24" s="352">
        <v>0</v>
      </c>
    </row>
    <row r="25" spans="1:12" x14ac:dyDescent="0.25">
      <c r="A25" s="1"/>
      <c r="B25" s="3">
        <v>9</v>
      </c>
      <c r="C25" s="7" t="s">
        <v>68</v>
      </c>
      <c r="D25" s="352">
        <v>2.5000000000000001E-2</v>
      </c>
      <c r="E25" s="351"/>
      <c r="F25" s="352">
        <v>2.5000000000000001E-2</v>
      </c>
      <c r="G25" s="487"/>
      <c r="H25" s="352">
        <v>2.5000000000000001E-2</v>
      </c>
    </row>
    <row r="26" spans="1:12" x14ac:dyDescent="0.25">
      <c r="A26" s="1"/>
      <c r="B26" s="3" t="s">
        <v>69</v>
      </c>
      <c r="C26" s="7" t="s">
        <v>70</v>
      </c>
      <c r="D26" s="352">
        <v>4.3E-3</v>
      </c>
      <c r="E26" s="351"/>
      <c r="F26" s="352">
        <v>4.0000000000000001E-3</v>
      </c>
      <c r="G26" s="487"/>
      <c r="H26" s="352">
        <v>0</v>
      </c>
    </row>
    <row r="27" spans="1:12" x14ac:dyDescent="0.25">
      <c r="A27" s="1"/>
      <c r="B27" s="3">
        <v>10</v>
      </c>
      <c r="C27" s="7" t="s">
        <v>71</v>
      </c>
      <c r="D27" s="352">
        <v>0</v>
      </c>
      <c r="E27" s="353"/>
      <c r="F27" s="352">
        <v>0</v>
      </c>
      <c r="G27" s="487"/>
      <c r="H27" s="352">
        <v>0</v>
      </c>
    </row>
    <row r="28" spans="1:12" x14ac:dyDescent="0.25">
      <c r="A28" s="1"/>
      <c r="B28" s="3" t="s">
        <v>72</v>
      </c>
      <c r="C28" s="16" t="s">
        <v>73</v>
      </c>
      <c r="D28" s="352">
        <v>0</v>
      </c>
      <c r="E28" s="351"/>
      <c r="F28" s="352">
        <v>0</v>
      </c>
      <c r="G28" s="487"/>
      <c r="H28" s="352">
        <v>0</v>
      </c>
    </row>
    <row r="29" spans="1:12" x14ac:dyDescent="0.25">
      <c r="A29" s="1"/>
      <c r="B29" s="3">
        <v>11</v>
      </c>
      <c r="C29" s="7" t="s">
        <v>74</v>
      </c>
      <c r="D29" s="352">
        <v>5.4299999999999994E-2</v>
      </c>
      <c r="E29" s="351"/>
      <c r="F29" s="352">
        <v>5.4000000000000006E-2</v>
      </c>
      <c r="G29" s="487"/>
      <c r="H29" s="352">
        <v>0.05</v>
      </c>
    </row>
    <row r="30" spans="1:12" x14ac:dyDescent="0.25">
      <c r="A30" s="1"/>
      <c r="B30" s="3" t="s">
        <v>75</v>
      </c>
      <c r="C30" s="7" t="s">
        <v>76</v>
      </c>
      <c r="D30" s="352">
        <v>0.15029999999999999</v>
      </c>
      <c r="E30" s="351"/>
      <c r="F30" s="352">
        <f>F21+F29</f>
        <v>0.14821000000000001</v>
      </c>
      <c r="G30" s="487"/>
      <c r="H30" s="352">
        <v>0.14818000000000001</v>
      </c>
    </row>
    <row r="31" spans="1:12" ht="14.65" customHeight="1" x14ac:dyDescent="0.25">
      <c r="A31" s="1"/>
      <c r="B31" s="3">
        <v>12</v>
      </c>
      <c r="C31" s="7" t="s">
        <v>77</v>
      </c>
      <c r="D31" s="352">
        <v>0.11739480403474478</v>
      </c>
      <c r="E31" s="351"/>
      <c r="F31" s="352">
        <f>F14-F21</f>
        <v>0.12438560142722262</v>
      </c>
      <c r="G31" s="487"/>
      <c r="H31" s="352">
        <v>0.11952478600155324</v>
      </c>
    </row>
    <row r="32" spans="1:12" x14ac:dyDescent="0.25">
      <c r="A32" s="1"/>
      <c r="B32" s="8"/>
      <c r="C32" s="531" t="s">
        <v>78</v>
      </c>
      <c r="D32" s="532"/>
      <c r="E32" s="532"/>
      <c r="F32" s="532"/>
      <c r="G32" s="532"/>
      <c r="H32" s="533"/>
    </row>
    <row r="33" spans="1:8" x14ac:dyDescent="0.25">
      <c r="A33" s="1"/>
      <c r="B33" s="3">
        <v>13</v>
      </c>
      <c r="C33" s="9" t="s">
        <v>79</v>
      </c>
      <c r="D33" s="271">
        <v>13655.149917220002</v>
      </c>
      <c r="E33" s="270"/>
      <c r="F33" s="486">
        <v>13158.467147039997</v>
      </c>
      <c r="G33" s="3"/>
      <c r="H33" s="271">
        <v>12750.891410608099</v>
      </c>
    </row>
    <row r="34" spans="1:8" x14ac:dyDescent="0.25">
      <c r="A34" s="1"/>
      <c r="B34" s="15">
        <v>14</v>
      </c>
      <c r="C34" s="17" t="s">
        <v>80</v>
      </c>
      <c r="D34" s="352">
        <v>0.10450411277436356</v>
      </c>
      <c r="E34" s="351"/>
      <c r="F34" s="352">
        <v>9.9245769445399867E-2</v>
      </c>
      <c r="G34" s="487"/>
      <c r="H34" s="352">
        <v>0.10311878001840764</v>
      </c>
    </row>
    <row r="35" spans="1:8" x14ac:dyDescent="0.25">
      <c r="B35" s="8"/>
      <c r="C35" s="540" t="s">
        <v>81</v>
      </c>
      <c r="D35" s="541"/>
      <c r="E35" s="541"/>
      <c r="F35" s="541"/>
      <c r="G35" s="541"/>
      <c r="H35" s="542"/>
    </row>
    <row r="36" spans="1:8" s="14" customFormat="1" ht="30" x14ac:dyDescent="0.25">
      <c r="B36" s="15" t="s">
        <v>82</v>
      </c>
      <c r="C36" s="16" t="s">
        <v>83</v>
      </c>
      <c r="D36" s="354">
        <v>0</v>
      </c>
      <c r="E36" s="354"/>
      <c r="F36" s="354">
        <v>0</v>
      </c>
      <c r="G36" s="488"/>
      <c r="H36" s="354">
        <v>0</v>
      </c>
    </row>
    <row r="37" spans="1:8" s="14" customFormat="1" x14ac:dyDescent="0.25">
      <c r="B37" s="15" t="s">
        <v>84</v>
      </c>
      <c r="C37" s="16" t="s">
        <v>60</v>
      </c>
      <c r="D37" s="354">
        <v>0</v>
      </c>
      <c r="E37" s="354"/>
      <c r="F37" s="354">
        <v>0</v>
      </c>
      <c r="G37" s="488"/>
      <c r="H37" s="354">
        <v>0</v>
      </c>
    </row>
    <row r="38" spans="1:8" s="14" customFormat="1" x14ac:dyDescent="0.25">
      <c r="B38" s="15" t="s">
        <v>85</v>
      </c>
      <c r="C38" s="16" t="s">
        <v>86</v>
      </c>
      <c r="D38" s="354">
        <v>4.4999999999999998E-2</v>
      </c>
      <c r="E38" s="354"/>
      <c r="F38" s="354">
        <v>4.4999999999999998E-2</v>
      </c>
      <c r="G38" s="488"/>
      <c r="H38" s="354">
        <v>4.4999999999999998E-2</v>
      </c>
    </row>
    <row r="39" spans="1:8" s="14" customFormat="1" x14ac:dyDescent="0.25">
      <c r="B39" s="8"/>
      <c r="C39" s="543" t="s">
        <v>87</v>
      </c>
      <c r="D39" s="544"/>
      <c r="E39" s="544"/>
      <c r="F39" s="544"/>
      <c r="G39" s="544"/>
      <c r="H39" s="545"/>
    </row>
    <row r="40" spans="1:8" s="14" customFormat="1" x14ac:dyDescent="0.25">
      <c r="B40" s="15" t="s">
        <v>88</v>
      </c>
      <c r="C40" s="24" t="s">
        <v>89</v>
      </c>
      <c r="D40" s="354">
        <v>0</v>
      </c>
      <c r="E40" s="356"/>
      <c r="F40" s="354">
        <v>0</v>
      </c>
      <c r="G40" s="488"/>
      <c r="H40" s="354">
        <v>0</v>
      </c>
    </row>
    <row r="41" spans="1:8" s="14" customFormat="1" x14ac:dyDescent="0.25">
      <c r="B41" s="15" t="s">
        <v>90</v>
      </c>
      <c r="C41" s="24" t="s">
        <v>91</v>
      </c>
      <c r="D41" s="354">
        <v>4.4999999999999998E-2</v>
      </c>
      <c r="E41" s="355"/>
      <c r="F41" s="354">
        <v>4.4999999999999998E-2</v>
      </c>
      <c r="G41" s="488"/>
      <c r="H41" s="354">
        <v>4.4999999999999998E-2</v>
      </c>
    </row>
    <row r="42" spans="1:8" x14ac:dyDescent="0.25">
      <c r="A42" s="1"/>
      <c r="B42" s="8"/>
      <c r="C42" s="531" t="s">
        <v>92</v>
      </c>
      <c r="D42" s="532"/>
      <c r="E42" s="532"/>
      <c r="F42" s="532"/>
      <c r="G42" s="532"/>
      <c r="H42" s="533"/>
    </row>
    <row r="43" spans="1:8" ht="30" x14ac:dyDescent="0.25">
      <c r="A43" s="1"/>
      <c r="B43" s="3">
        <v>15</v>
      </c>
      <c r="C43" s="9" t="s">
        <v>93</v>
      </c>
      <c r="D43" s="271">
        <v>5267.9794691365005</v>
      </c>
      <c r="E43" s="270"/>
      <c r="F43" s="486">
        <v>5207.8504340417003</v>
      </c>
      <c r="G43" s="3"/>
      <c r="H43" s="271">
        <v>4784.9981962723004</v>
      </c>
    </row>
    <row r="44" spans="1:8" x14ac:dyDescent="0.25">
      <c r="A44" s="1"/>
      <c r="B44" s="15" t="s">
        <v>94</v>
      </c>
      <c r="C44" s="17" t="s">
        <v>95</v>
      </c>
      <c r="D44" s="271">
        <v>1310.3247279005</v>
      </c>
      <c r="E44" s="270"/>
      <c r="F44" s="486">
        <v>1276</v>
      </c>
      <c r="G44" s="3"/>
      <c r="H44" s="271">
        <v>1124.1663332609999</v>
      </c>
    </row>
    <row r="45" spans="1:8" x14ac:dyDescent="0.25">
      <c r="A45" s="1"/>
      <c r="B45" s="15" t="s">
        <v>96</v>
      </c>
      <c r="C45" s="17" t="s">
        <v>97</v>
      </c>
      <c r="D45" s="271">
        <v>145.50293693500001</v>
      </c>
      <c r="E45" s="270"/>
      <c r="F45" s="486">
        <v>174.93026404</v>
      </c>
      <c r="G45" s="3"/>
      <c r="H45" s="271">
        <v>150.95409413499999</v>
      </c>
    </row>
    <row r="46" spans="1:8" x14ac:dyDescent="0.25">
      <c r="A46" s="1"/>
      <c r="B46" s="3">
        <v>16</v>
      </c>
      <c r="C46" s="9" t="s">
        <v>98</v>
      </c>
      <c r="D46" s="271">
        <v>1164.8217909655002</v>
      </c>
      <c r="E46" s="270"/>
      <c r="F46" s="486">
        <v>1102</v>
      </c>
      <c r="G46" s="3"/>
      <c r="H46" s="271">
        <v>973.21223912599987</v>
      </c>
    </row>
    <row r="47" spans="1:8" x14ac:dyDescent="0.25">
      <c r="A47" s="1"/>
      <c r="B47" s="3">
        <v>17</v>
      </c>
      <c r="C47" s="9" t="s">
        <v>99</v>
      </c>
      <c r="D47" s="352">
        <v>4.5225626014173086</v>
      </c>
      <c r="E47" s="351"/>
      <c r="F47" s="352">
        <v>4.7278111910897049</v>
      </c>
      <c r="G47" s="487"/>
      <c r="H47" s="352">
        <v>4.9167057337536173</v>
      </c>
    </row>
    <row r="48" spans="1:8" x14ac:dyDescent="0.25">
      <c r="A48" s="1"/>
      <c r="B48" s="8"/>
      <c r="C48" s="531" t="s">
        <v>100</v>
      </c>
      <c r="D48" s="532"/>
      <c r="E48" s="532"/>
      <c r="F48" s="532"/>
      <c r="G48" s="532"/>
      <c r="H48" s="533"/>
    </row>
    <row r="49" spans="1:8" x14ac:dyDescent="0.25">
      <c r="A49" s="1"/>
      <c r="B49" s="3">
        <v>18</v>
      </c>
      <c r="C49" s="9" t="s">
        <v>101</v>
      </c>
      <c r="D49" s="271">
        <v>14149.510154346994</v>
      </c>
      <c r="E49" s="271"/>
      <c r="F49" s="486">
        <v>13205</v>
      </c>
      <c r="G49" s="3"/>
      <c r="H49" s="271">
        <v>12542.662433195504</v>
      </c>
    </row>
    <row r="50" spans="1:8" x14ac:dyDescent="0.25">
      <c r="A50" s="1"/>
      <c r="B50" s="3">
        <v>19</v>
      </c>
      <c r="C50" s="4" t="s">
        <v>102</v>
      </c>
      <c r="D50" s="271">
        <v>9755.2165929879993</v>
      </c>
      <c r="E50" s="271"/>
      <c r="F50" s="486">
        <v>8837</v>
      </c>
      <c r="G50" s="3"/>
      <c r="H50" s="271">
        <v>8496.5539958602003</v>
      </c>
    </row>
    <row r="51" spans="1:8" x14ac:dyDescent="0.25">
      <c r="A51" s="1"/>
      <c r="B51" s="3">
        <v>20</v>
      </c>
      <c r="C51" s="9" t="s">
        <v>103</v>
      </c>
      <c r="D51" s="352">
        <v>1.450455765843025</v>
      </c>
      <c r="E51" s="351"/>
      <c r="F51" s="352">
        <v>1.494</v>
      </c>
      <c r="G51" s="487"/>
      <c r="H51" s="352">
        <v>1.4762058170061301</v>
      </c>
    </row>
    <row r="52" spans="1:8" x14ac:dyDescent="0.25">
      <c r="A52" s="1"/>
    </row>
    <row r="53" spans="1:8" x14ac:dyDescent="0.25">
      <c r="A53" s="1"/>
    </row>
    <row r="54" spans="1:8" x14ac:dyDescent="0.25">
      <c r="A54" s="1"/>
    </row>
    <row r="55" spans="1:8" x14ac:dyDescent="0.25">
      <c r="A55" s="1"/>
    </row>
    <row r="56" spans="1:8" x14ac:dyDescent="0.25">
      <c r="A56" s="1"/>
    </row>
    <row r="57" spans="1:8" x14ac:dyDescent="0.25">
      <c r="A57" s="1"/>
    </row>
    <row r="58" spans="1:8" x14ac:dyDescent="0.25">
      <c r="A58" s="1"/>
    </row>
    <row r="59" spans="1:8" x14ac:dyDescent="0.25">
      <c r="A59" s="1"/>
    </row>
    <row r="60" spans="1:8" x14ac:dyDescent="0.25">
      <c r="A60" s="1"/>
    </row>
    <row r="61" spans="1:8" x14ac:dyDescent="0.25">
      <c r="A61" s="1"/>
    </row>
    <row r="62" spans="1:8" x14ac:dyDescent="0.25">
      <c r="A62" s="1"/>
    </row>
    <row r="63" spans="1:8" x14ac:dyDescent="0.25">
      <c r="A63" s="1"/>
    </row>
    <row r="64" spans="1:8"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0" x14ac:dyDescent="0.25">
      <c r="A97" s="1"/>
    </row>
    <row r="98" spans="1:10" x14ac:dyDescent="0.25">
      <c r="A98" s="1"/>
    </row>
    <row r="99" spans="1:10" x14ac:dyDescent="0.25">
      <c r="A99" s="1"/>
    </row>
    <row r="100" spans="1:10" x14ac:dyDescent="0.25">
      <c r="A100" s="1"/>
    </row>
    <row r="101" spans="1:10" x14ac:dyDescent="0.25">
      <c r="A101" s="1"/>
    </row>
    <row r="102" spans="1:10" x14ac:dyDescent="0.25">
      <c r="A102" s="1"/>
    </row>
    <row r="103" spans="1:10" x14ac:dyDescent="0.25">
      <c r="A103" s="1"/>
    </row>
    <row r="104" spans="1:10" x14ac:dyDescent="0.25">
      <c r="A104" s="1"/>
    </row>
    <row r="105" spans="1:10" x14ac:dyDescent="0.25">
      <c r="A105" s="1"/>
      <c r="B105" s="1"/>
      <c r="C105" s="1"/>
      <c r="E105" s="1"/>
      <c r="G105" s="1"/>
      <c r="I105" s="1"/>
      <c r="J105" s="1"/>
    </row>
    <row r="106" spans="1:10" x14ac:dyDescent="0.25">
      <c r="A106" s="1"/>
      <c r="B106" s="1"/>
      <c r="C106" s="1"/>
      <c r="D106" s="1"/>
      <c r="E106" s="1"/>
      <c r="F106" s="1"/>
      <c r="G106" s="1"/>
      <c r="H106" s="1"/>
      <c r="I106" s="1"/>
      <c r="J106" s="1"/>
    </row>
    <row r="107" spans="1:10" x14ac:dyDescent="0.25">
      <c r="A107" s="1"/>
      <c r="B107" s="1"/>
      <c r="C107" s="1"/>
      <c r="D107" s="1"/>
      <c r="E107" s="1"/>
      <c r="F107" s="1"/>
      <c r="G107" s="1"/>
      <c r="H107" s="1"/>
      <c r="I107" s="1"/>
      <c r="J107" s="1"/>
    </row>
    <row r="108" spans="1:10" x14ac:dyDescent="0.25">
      <c r="A108" s="1"/>
      <c r="B108" s="1"/>
      <c r="C108" s="1"/>
      <c r="D108" s="1"/>
      <c r="E108" s="1"/>
      <c r="F108" s="1"/>
      <c r="G108" s="1"/>
      <c r="H108" s="1"/>
      <c r="I108" s="1"/>
      <c r="J108" s="1"/>
    </row>
    <row r="109" spans="1:10" x14ac:dyDescent="0.25">
      <c r="A109" s="1"/>
      <c r="B109" s="1"/>
      <c r="C109" s="1"/>
      <c r="D109" s="1"/>
      <c r="E109" s="1"/>
      <c r="F109" s="1"/>
      <c r="G109" s="1"/>
      <c r="H109" s="1"/>
      <c r="I109" s="1"/>
      <c r="J109" s="1"/>
    </row>
    <row r="110" spans="1:10" x14ac:dyDescent="0.25">
      <c r="A110" s="1"/>
      <c r="B110" s="1"/>
      <c r="C110" s="1"/>
      <c r="D110" s="1"/>
      <c r="E110" s="1"/>
      <c r="F110" s="1"/>
      <c r="G110" s="1"/>
      <c r="H110" s="1"/>
      <c r="I110" s="1"/>
      <c r="J110" s="1"/>
    </row>
    <row r="111" spans="1:10" x14ac:dyDescent="0.25">
      <c r="A111" s="1"/>
      <c r="B111" s="1"/>
      <c r="C111" s="1"/>
      <c r="D111" s="1"/>
      <c r="E111" s="1"/>
      <c r="F111" s="1"/>
      <c r="G111" s="1"/>
      <c r="H111" s="1"/>
      <c r="I111" s="1"/>
      <c r="J111" s="1"/>
    </row>
    <row r="112" spans="1:10" x14ac:dyDescent="0.25">
      <c r="A112" s="1"/>
      <c r="B112" s="1"/>
      <c r="C112" s="1"/>
      <c r="D112" s="1"/>
      <c r="E112" s="1"/>
      <c r="F112" s="1"/>
      <c r="G112" s="1"/>
      <c r="H112" s="1"/>
      <c r="I112" s="1"/>
      <c r="J112" s="1"/>
    </row>
    <row r="113" spans="1:10" x14ac:dyDescent="0.25">
      <c r="A113" s="1"/>
      <c r="B113" s="1"/>
      <c r="C113" s="1"/>
      <c r="D113" s="1"/>
      <c r="E113" s="1"/>
      <c r="F113" s="1"/>
      <c r="G113" s="1"/>
      <c r="H113" s="1"/>
      <c r="I113" s="1"/>
      <c r="J113" s="1"/>
    </row>
    <row r="114" spans="1:10" x14ac:dyDescent="0.25">
      <c r="A114" s="1"/>
      <c r="B114" s="1"/>
      <c r="C114" s="1"/>
      <c r="D114" s="1"/>
      <c r="E114" s="1"/>
      <c r="F114" s="1"/>
      <c r="G114" s="1"/>
      <c r="H114" s="1"/>
      <c r="I114" s="1"/>
      <c r="J114" s="1"/>
    </row>
    <row r="115" spans="1:10" x14ac:dyDescent="0.25">
      <c r="A115" s="1"/>
      <c r="B115" s="1"/>
      <c r="C115" s="1"/>
      <c r="D115" s="1"/>
      <c r="E115" s="1"/>
      <c r="F115" s="1"/>
      <c r="G115" s="1"/>
      <c r="H115" s="1"/>
      <c r="I115" s="1"/>
      <c r="J115" s="1"/>
    </row>
    <row r="116" spans="1:10" x14ac:dyDescent="0.25">
      <c r="A116" s="1"/>
      <c r="B116" s="1"/>
      <c r="C116" s="1"/>
      <c r="D116" s="1"/>
      <c r="E116" s="1"/>
      <c r="F116" s="1"/>
      <c r="G116" s="1"/>
      <c r="H116" s="1"/>
      <c r="I116" s="1"/>
      <c r="J116" s="1"/>
    </row>
    <row r="117" spans="1:10" x14ac:dyDescent="0.25">
      <c r="A117" s="1"/>
      <c r="B117" s="1"/>
      <c r="C117" s="1"/>
      <c r="D117" s="1"/>
      <c r="E117" s="1"/>
      <c r="F117" s="1"/>
      <c r="G117" s="1"/>
      <c r="H117" s="1"/>
      <c r="I117" s="1"/>
      <c r="J117" s="1"/>
    </row>
    <row r="118" spans="1:10" x14ac:dyDescent="0.25">
      <c r="A118" s="1"/>
      <c r="B118" s="1"/>
      <c r="C118" s="1"/>
      <c r="D118" s="1"/>
      <c r="E118" s="1"/>
      <c r="F118" s="1"/>
      <c r="G118" s="1"/>
      <c r="H118" s="1"/>
      <c r="I118" s="1"/>
      <c r="J118" s="1"/>
    </row>
    <row r="119" spans="1:10" x14ac:dyDescent="0.25">
      <c r="A119" s="1"/>
      <c r="B119" s="1"/>
      <c r="C119" s="1"/>
      <c r="D119" s="1"/>
      <c r="E119" s="1"/>
      <c r="F119" s="1"/>
      <c r="G119" s="1"/>
      <c r="H119" s="1"/>
      <c r="I119" s="1"/>
      <c r="J119" s="1"/>
    </row>
    <row r="120" spans="1:10" x14ac:dyDescent="0.25">
      <c r="A120" s="1"/>
      <c r="B120" s="1"/>
      <c r="C120" s="1"/>
      <c r="D120" s="1"/>
      <c r="E120" s="1"/>
      <c r="F120" s="1"/>
      <c r="G120" s="1"/>
      <c r="H120" s="1"/>
      <c r="I120" s="1"/>
      <c r="J120" s="1"/>
    </row>
    <row r="121" spans="1:10" x14ac:dyDescent="0.25">
      <c r="A121" s="1"/>
      <c r="B121" s="1"/>
      <c r="C121" s="1"/>
      <c r="D121" s="1"/>
      <c r="E121" s="1"/>
      <c r="F121" s="1"/>
      <c r="G121" s="1"/>
      <c r="H121" s="1"/>
      <c r="I121" s="1"/>
      <c r="J121" s="1"/>
    </row>
    <row r="122" spans="1:10" x14ac:dyDescent="0.25">
      <c r="A122" s="1"/>
      <c r="B122" s="1"/>
      <c r="C122" s="1"/>
      <c r="D122" s="1"/>
      <c r="E122" s="1"/>
      <c r="F122" s="1"/>
      <c r="G122" s="1"/>
      <c r="H122" s="1"/>
      <c r="I122" s="1"/>
      <c r="J122" s="1"/>
    </row>
    <row r="123" spans="1:10" x14ac:dyDescent="0.25">
      <c r="A123" s="1"/>
      <c r="B123" s="1"/>
      <c r="C123" s="1"/>
      <c r="D123" s="1"/>
      <c r="E123" s="1"/>
      <c r="F123" s="1"/>
      <c r="G123" s="1"/>
      <c r="H123" s="1"/>
      <c r="I123" s="1"/>
      <c r="J123" s="1"/>
    </row>
    <row r="124" spans="1:10" x14ac:dyDescent="0.25">
      <c r="A124" s="1"/>
      <c r="B124" s="1"/>
      <c r="C124" s="1"/>
      <c r="D124" s="1"/>
      <c r="E124" s="1"/>
      <c r="F124" s="1"/>
      <c r="G124" s="1"/>
      <c r="H124" s="1"/>
      <c r="I124" s="1"/>
      <c r="J124" s="1"/>
    </row>
    <row r="125" spans="1:10" x14ac:dyDescent="0.25">
      <c r="A125" s="1"/>
      <c r="B125" s="1"/>
      <c r="C125" s="1"/>
      <c r="D125" s="1"/>
      <c r="E125" s="1"/>
      <c r="F125" s="1"/>
      <c r="G125" s="1"/>
      <c r="H125" s="1"/>
      <c r="I125" s="1"/>
      <c r="J125" s="1"/>
    </row>
    <row r="126" spans="1:10" x14ac:dyDescent="0.25">
      <c r="A126" s="1"/>
      <c r="B126" s="1"/>
      <c r="C126" s="1"/>
      <c r="D126" s="1"/>
      <c r="E126" s="1"/>
      <c r="F126" s="1"/>
      <c r="G126" s="1"/>
      <c r="H126" s="1"/>
      <c r="I126" s="1"/>
      <c r="J126" s="1"/>
    </row>
    <row r="127" spans="1:10" x14ac:dyDescent="0.25">
      <c r="A127" s="1"/>
      <c r="B127" s="1"/>
      <c r="C127" s="1"/>
      <c r="D127" s="1"/>
      <c r="E127" s="1"/>
      <c r="F127" s="1"/>
      <c r="G127" s="1"/>
      <c r="H127" s="1"/>
      <c r="I127" s="1"/>
      <c r="J127" s="1"/>
    </row>
    <row r="128" spans="1:10" x14ac:dyDescent="0.25">
      <c r="A128" s="1"/>
      <c r="B128" s="1"/>
      <c r="C128" s="1"/>
      <c r="D128" s="1"/>
      <c r="E128" s="1"/>
      <c r="F128" s="1"/>
      <c r="G128" s="1"/>
      <c r="H128" s="1"/>
      <c r="I128" s="1"/>
      <c r="J128" s="1"/>
    </row>
    <row r="129" spans="1:10" x14ac:dyDescent="0.25">
      <c r="A129" s="1"/>
      <c r="B129" s="1"/>
      <c r="C129" s="1"/>
      <c r="D129" s="1"/>
      <c r="E129" s="1"/>
      <c r="F129" s="1"/>
      <c r="G129" s="1"/>
      <c r="H129" s="1"/>
      <c r="I129" s="1"/>
      <c r="J129" s="1"/>
    </row>
    <row r="130" spans="1:10" x14ac:dyDescent="0.25">
      <c r="A130" s="1"/>
      <c r="B130" s="1"/>
      <c r="C130" s="1"/>
      <c r="D130" s="1"/>
      <c r="E130" s="1"/>
      <c r="F130" s="1"/>
      <c r="G130" s="1"/>
      <c r="H130" s="1"/>
      <c r="I130" s="1"/>
      <c r="J130" s="1"/>
    </row>
    <row r="131" spans="1:10" x14ac:dyDescent="0.25">
      <c r="A131" s="1"/>
      <c r="B131" s="1"/>
      <c r="C131" s="1"/>
      <c r="D131" s="1"/>
      <c r="E131" s="1"/>
      <c r="F131" s="1"/>
      <c r="G131" s="1"/>
      <c r="H131" s="1"/>
      <c r="I131" s="1"/>
      <c r="J131" s="1"/>
    </row>
    <row r="132" spans="1:10" x14ac:dyDescent="0.25">
      <c r="A132" s="1"/>
      <c r="B132" s="1"/>
      <c r="C132" s="1"/>
      <c r="D132" s="1"/>
      <c r="E132" s="1"/>
      <c r="F132" s="1"/>
      <c r="G132" s="1"/>
      <c r="H132" s="1"/>
      <c r="I132" s="1"/>
      <c r="J132" s="1"/>
    </row>
    <row r="133" spans="1:10" x14ac:dyDescent="0.25">
      <c r="A133" s="1"/>
      <c r="B133" s="1"/>
      <c r="C133" s="1"/>
      <c r="D133" s="1"/>
      <c r="E133" s="1"/>
      <c r="F133" s="1"/>
      <c r="G133" s="1"/>
      <c r="H133" s="1"/>
      <c r="I133" s="1"/>
      <c r="J133" s="1"/>
    </row>
    <row r="134" spans="1:10" x14ac:dyDescent="0.25">
      <c r="A134" s="1"/>
      <c r="B134" s="1"/>
      <c r="C134" s="1"/>
      <c r="D134" s="1"/>
      <c r="E134" s="1"/>
      <c r="F134" s="1"/>
      <c r="G134" s="1"/>
      <c r="H134" s="1"/>
      <c r="I134" s="1"/>
      <c r="J134" s="1"/>
    </row>
    <row r="135" spans="1:10" x14ac:dyDescent="0.25">
      <c r="D135" s="1"/>
      <c r="F135" s="1"/>
      <c r="H135" s="1"/>
    </row>
  </sheetData>
  <mergeCells count="10">
    <mergeCell ref="C32:H32"/>
    <mergeCell ref="C42:H42"/>
    <mergeCell ref="C48:H48"/>
    <mergeCell ref="C7:H7"/>
    <mergeCell ref="C11:H11"/>
    <mergeCell ref="C13:H13"/>
    <mergeCell ref="C17:H17"/>
    <mergeCell ref="C22:H22"/>
    <mergeCell ref="C35:H35"/>
    <mergeCell ref="C39:H39"/>
  </mergeCells>
  <pageMargins left="0.70866141732283472" right="0.70866141732283472" top="0.74803149606299213" bottom="0.74803149606299213" header="0.31496062992125984" footer="0.31496062992125984"/>
  <pageSetup paperSize="9" fitToHeight="2" orientation="landscape" r:id="rId1"/>
  <rowBreaks count="1" manualBreakCount="1">
    <brk id="35"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7FC1-AD35-4381-8BB6-5E5F46C4AFB0}">
  <sheetPr codeName="Ark16">
    <pageSetUpPr fitToPage="1"/>
  </sheetPr>
  <dimension ref="A3:I133"/>
  <sheetViews>
    <sheetView showGridLines="0" topLeftCell="A22" zoomScaleNormal="100" workbookViewId="0">
      <selection activeCell="L22" sqref="L22"/>
    </sheetView>
  </sheetViews>
  <sheetFormatPr defaultColWidth="9" defaultRowHeight="15" x14ac:dyDescent="0.25"/>
  <cols>
    <col min="1" max="1" width="6.28515625" customWidth="1"/>
    <col min="3" max="3" width="57.7109375" customWidth="1"/>
    <col min="4" max="4" width="25" customWidth="1"/>
    <col min="5" max="5" width="35.42578125" customWidth="1"/>
  </cols>
  <sheetData>
    <row r="3" spans="2:9" ht="18.75" x14ac:dyDescent="0.3">
      <c r="B3" s="26" t="s">
        <v>114</v>
      </c>
    </row>
    <row r="4" spans="2:9" ht="18.75" x14ac:dyDescent="0.3">
      <c r="B4" s="26"/>
    </row>
    <row r="5" spans="2:9" ht="18.75" x14ac:dyDescent="0.3">
      <c r="B5" s="26"/>
    </row>
    <row r="6" spans="2:9" x14ac:dyDescent="0.25">
      <c r="D6" s="22" t="s">
        <v>117</v>
      </c>
      <c r="E6" s="22" t="s">
        <v>118</v>
      </c>
    </row>
    <row r="7" spans="2:9" ht="82.5" customHeight="1" x14ac:dyDescent="0.25">
      <c r="D7" s="22" t="s">
        <v>119</v>
      </c>
      <c r="E7" s="22" t="s">
        <v>120</v>
      </c>
    </row>
    <row r="8" spans="2:9" x14ac:dyDescent="0.25">
      <c r="B8" s="549" t="s">
        <v>121</v>
      </c>
      <c r="C8" s="550"/>
      <c r="D8" s="550"/>
      <c r="E8" s="551"/>
    </row>
    <row r="9" spans="2:9" x14ac:dyDescent="0.25">
      <c r="B9" s="42">
        <v>1</v>
      </c>
      <c r="C9" s="43" t="s">
        <v>122</v>
      </c>
      <c r="D9" s="272">
        <v>27</v>
      </c>
      <c r="E9" s="44" t="s">
        <v>760</v>
      </c>
    </row>
    <row r="10" spans="2:9" x14ac:dyDescent="0.25">
      <c r="B10" s="42"/>
      <c r="C10" s="43" t="s">
        <v>123</v>
      </c>
      <c r="D10" s="272"/>
      <c r="E10" s="45"/>
    </row>
    <row r="11" spans="2:9" x14ac:dyDescent="0.25">
      <c r="B11" s="42"/>
      <c r="C11" s="43" t="s">
        <v>124</v>
      </c>
      <c r="D11" s="272"/>
      <c r="E11" s="45"/>
    </row>
    <row r="12" spans="2:9" x14ac:dyDescent="0.25">
      <c r="B12" s="42"/>
      <c r="C12" s="43" t="s">
        <v>125</v>
      </c>
      <c r="D12" s="272"/>
      <c r="E12" s="45"/>
    </row>
    <row r="13" spans="2:9" x14ac:dyDescent="0.25">
      <c r="B13" s="42">
        <v>2</v>
      </c>
      <c r="C13" s="43" t="s">
        <v>126</v>
      </c>
      <c r="D13" s="272">
        <v>1417.7111359999999</v>
      </c>
      <c r="E13" s="44" t="s">
        <v>762</v>
      </c>
    </row>
    <row r="14" spans="2:9" x14ac:dyDescent="0.25">
      <c r="B14" s="42">
        <v>3</v>
      </c>
      <c r="C14" s="43" t="s">
        <v>127</v>
      </c>
      <c r="D14" s="272">
        <v>10.427984</v>
      </c>
      <c r="E14" s="44" t="s">
        <v>764</v>
      </c>
      <c r="I14" s="41"/>
    </row>
    <row r="15" spans="2:9" x14ac:dyDescent="0.25">
      <c r="B15" s="42" t="s">
        <v>128</v>
      </c>
      <c r="C15" s="43" t="s">
        <v>129</v>
      </c>
      <c r="D15" s="272">
        <v>0</v>
      </c>
      <c r="E15" s="45"/>
    </row>
    <row r="16" spans="2:9" ht="36" x14ac:dyDescent="0.25">
      <c r="B16" s="42">
        <v>4</v>
      </c>
      <c r="C16" s="43" t="s">
        <v>130</v>
      </c>
      <c r="D16" s="272">
        <v>0</v>
      </c>
      <c r="E16" s="45"/>
    </row>
    <row r="17" spans="2:5" ht="24" x14ac:dyDescent="0.25">
      <c r="B17" s="42">
        <v>5</v>
      </c>
      <c r="C17" s="43" t="s">
        <v>131</v>
      </c>
      <c r="D17" s="272">
        <v>0</v>
      </c>
      <c r="E17" s="45"/>
    </row>
    <row r="18" spans="2:5" ht="24" x14ac:dyDescent="0.25">
      <c r="B18" s="42" t="s">
        <v>132</v>
      </c>
      <c r="C18" s="43" t="s">
        <v>133</v>
      </c>
      <c r="D18" s="272">
        <v>247.24256600000001</v>
      </c>
      <c r="E18" s="44" t="s">
        <v>762</v>
      </c>
    </row>
    <row r="19" spans="2:5" x14ac:dyDescent="0.25">
      <c r="B19" s="46">
        <v>6</v>
      </c>
      <c r="C19" s="47" t="s">
        <v>134</v>
      </c>
      <c r="D19" s="273">
        <v>1702.3816859999999</v>
      </c>
      <c r="E19" s="48"/>
    </row>
    <row r="20" spans="2:5" x14ac:dyDescent="0.25">
      <c r="B20" s="546" t="s">
        <v>135</v>
      </c>
      <c r="C20" s="547"/>
      <c r="D20" s="547"/>
      <c r="E20" s="548"/>
    </row>
    <row r="21" spans="2:5" x14ac:dyDescent="0.25">
      <c r="B21" s="42">
        <v>7</v>
      </c>
      <c r="C21" s="49" t="s">
        <v>136</v>
      </c>
      <c r="D21" s="272">
        <v>-4.1983082879999998</v>
      </c>
      <c r="E21" s="45"/>
    </row>
    <row r="22" spans="2:5" ht="24" x14ac:dyDescent="0.25">
      <c r="B22" s="42">
        <v>8</v>
      </c>
      <c r="C22" s="49" t="s">
        <v>137</v>
      </c>
      <c r="D22" s="272">
        <v>0</v>
      </c>
      <c r="E22" s="44"/>
    </row>
    <row r="23" spans="2:5" x14ac:dyDescent="0.25">
      <c r="B23" s="42">
        <v>9</v>
      </c>
      <c r="C23" s="49" t="s">
        <v>23</v>
      </c>
      <c r="D23" s="272"/>
      <c r="E23" s="45"/>
    </row>
    <row r="24" spans="2:5" ht="48" x14ac:dyDescent="0.25">
      <c r="B24" s="42">
        <v>10</v>
      </c>
      <c r="C24" s="49" t="s">
        <v>138</v>
      </c>
      <c r="D24" s="272">
        <v>0</v>
      </c>
      <c r="E24" s="45"/>
    </row>
    <row r="25" spans="2:5" ht="36" x14ac:dyDescent="0.25">
      <c r="B25" s="42">
        <v>11</v>
      </c>
      <c r="C25" s="49" t="s">
        <v>139</v>
      </c>
      <c r="D25" s="272">
        <v>0</v>
      </c>
      <c r="E25" s="45"/>
    </row>
    <row r="26" spans="2:5" x14ac:dyDescent="0.25">
      <c r="B26" s="42">
        <v>12</v>
      </c>
      <c r="C26" s="49" t="s">
        <v>140</v>
      </c>
      <c r="D26" s="272">
        <v>0</v>
      </c>
      <c r="E26" s="45"/>
    </row>
    <row r="27" spans="2:5" ht="24" x14ac:dyDescent="0.25">
      <c r="B27" s="42">
        <v>13</v>
      </c>
      <c r="C27" s="49" t="s">
        <v>141</v>
      </c>
      <c r="D27" s="272">
        <v>0</v>
      </c>
      <c r="E27" s="45"/>
    </row>
    <row r="28" spans="2:5" ht="24" x14ac:dyDescent="0.25">
      <c r="B28" s="42">
        <v>14</v>
      </c>
      <c r="C28" s="49" t="s">
        <v>142</v>
      </c>
      <c r="D28" s="272">
        <v>0</v>
      </c>
      <c r="E28" s="45"/>
    </row>
    <row r="29" spans="2:5" x14ac:dyDescent="0.25">
      <c r="B29" s="42">
        <v>15</v>
      </c>
      <c r="C29" s="49" t="s">
        <v>143</v>
      </c>
      <c r="D29" s="272">
        <v>0</v>
      </c>
      <c r="E29" s="45"/>
    </row>
    <row r="30" spans="2:5" ht="24" x14ac:dyDescent="0.25">
      <c r="B30" s="42">
        <v>16</v>
      </c>
      <c r="C30" s="49" t="s">
        <v>144</v>
      </c>
      <c r="D30" s="272">
        <v>-51.004559999999998</v>
      </c>
      <c r="E30" s="44"/>
    </row>
    <row r="31" spans="2:5" ht="60" x14ac:dyDescent="0.25">
      <c r="B31" s="42">
        <v>17</v>
      </c>
      <c r="C31" s="49" t="s">
        <v>145</v>
      </c>
      <c r="D31" s="272">
        <v>0</v>
      </c>
      <c r="E31" s="45"/>
    </row>
    <row r="32" spans="2:5" ht="60" x14ac:dyDescent="0.25">
      <c r="B32" s="42">
        <v>18</v>
      </c>
      <c r="C32" s="49" t="s">
        <v>146</v>
      </c>
      <c r="D32" s="272">
        <v>-168.06400172880001</v>
      </c>
      <c r="E32" s="44" t="s">
        <v>771</v>
      </c>
    </row>
    <row r="33" spans="2:6" ht="60" x14ac:dyDescent="0.25">
      <c r="B33" s="42">
        <v>19</v>
      </c>
      <c r="C33" s="49" t="s">
        <v>147</v>
      </c>
      <c r="D33" s="272">
        <v>0</v>
      </c>
      <c r="E33" s="45"/>
    </row>
    <row r="34" spans="2:6" x14ac:dyDescent="0.25">
      <c r="B34" s="42">
        <v>20</v>
      </c>
      <c r="C34" s="49" t="s">
        <v>23</v>
      </c>
      <c r="D34" s="272"/>
      <c r="E34" s="45"/>
    </row>
    <row r="35" spans="2:6" ht="36" x14ac:dyDescent="0.25">
      <c r="B35" s="42" t="s">
        <v>148</v>
      </c>
      <c r="C35" s="49" t="s">
        <v>149</v>
      </c>
      <c r="D35" s="272">
        <v>0</v>
      </c>
      <c r="E35" s="45"/>
    </row>
    <row r="36" spans="2:6" ht="24" x14ac:dyDescent="0.25">
      <c r="B36" s="42" t="s">
        <v>150</v>
      </c>
      <c r="C36" s="49" t="s">
        <v>151</v>
      </c>
      <c r="D36" s="272">
        <v>0</v>
      </c>
      <c r="E36" s="45"/>
    </row>
    <row r="37" spans="2:6" x14ac:dyDescent="0.25">
      <c r="B37" s="42" t="s">
        <v>152</v>
      </c>
      <c r="C37" s="45" t="s">
        <v>153</v>
      </c>
      <c r="D37" s="272">
        <v>0</v>
      </c>
      <c r="E37" s="45"/>
    </row>
    <row r="38" spans="2:6" x14ac:dyDescent="0.25">
      <c r="B38" s="42" t="s">
        <v>154</v>
      </c>
      <c r="C38" s="49" t="s">
        <v>155</v>
      </c>
      <c r="D38" s="272">
        <v>0</v>
      </c>
      <c r="E38" s="45"/>
    </row>
    <row r="39" spans="2:6" ht="36" x14ac:dyDescent="0.25">
      <c r="B39" s="42">
        <v>21</v>
      </c>
      <c r="C39" s="49" t="s">
        <v>156</v>
      </c>
      <c r="D39" s="272">
        <v>-8.9793350000000007</v>
      </c>
      <c r="E39" s="44" t="s">
        <v>766</v>
      </c>
    </row>
    <row r="40" spans="2:6" x14ac:dyDescent="0.25">
      <c r="B40" s="42">
        <v>22</v>
      </c>
      <c r="C40" s="49" t="s">
        <v>157</v>
      </c>
      <c r="D40" s="272">
        <v>0</v>
      </c>
      <c r="E40" s="45"/>
    </row>
    <row r="41" spans="2:6" ht="36" x14ac:dyDescent="0.25">
      <c r="B41" s="42">
        <v>23</v>
      </c>
      <c r="C41" s="49" t="s">
        <v>158</v>
      </c>
      <c r="D41" s="272">
        <v>0</v>
      </c>
      <c r="E41" s="45"/>
    </row>
    <row r="42" spans="2:6" x14ac:dyDescent="0.25">
      <c r="B42" s="42">
        <v>24</v>
      </c>
      <c r="C42" s="49" t="s">
        <v>23</v>
      </c>
      <c r="D42" s="272"/>
      <c r="E42" s="45"/>
    </row>
    <row r="43" spans="2:6" x14ac:dyDescent="0.25">
      <c r="B43" s="42">
        <v>25</v>
      </c>
      <c r="C43" s="49" t="s">
        <v>159</v>
      </c>
      <c r="D43" s="272">
        <v>0</v>
      </c>
      <c r="E43" s="45"/>
    </row>
    <row r="44" spans="2:6" x14ac:dyDescent="0.25">
      <c r="B44" s="42" t="s">
        <v>160</v>
      </c>
      <c r="C44" s="49" t="s">
        <v>161</v>
      </c>
      <c r="D44" s="272">
        <v>0</v>
      </c>
      <c r="E44" s="45"/>
    </row>
    <row r="45" spans="2:6" ht="48" x14ac:dyDescent="0.25">
      <c r="B45" s="42" t="s">
        <v>162</v>
      </c>
      <c r="C45" s="49" t="s">
        <v>163</v>
      </c>
      <c r="D45" s="272">
        <v>0</v>
      </c>
      <c r="E45" s="45"/>
    </row>
    <row r="46" spans="2:6" x14ac:dyDescent="0.25">
      <c r="B46" s="42">
        <v>26</v>
      </c>
      <c r="C46" s="49" t="s">
        <v>23</v>
      </c>
      <c r="D46" s="272"/>
      <c r="E46" s="45"/>
    </row>
    <row r="47" spans="2:6" ht="24" x14ac:dyDescent="0.25">
      <c r="B47" s="42">
        <v>27</v>
      </c>
      <c r="C47" s="49" t="s">
        <v>164</v>
      </c>
      <c r="D47" s="272">
        <v>0</v>
      </c>
      <c r="E47" s="45"/>
      <c r="F47" s="50"/>
    </row>
    <row r="48" spans="2:6" x14ac:dyDescent="0.25">
      <c r="B48" s="42" t="s">
        <v>165</v>
      </c>
      <c r="C48" s="49" t="s">
        <v>166</v>
      </c>
      <c r="D48" s="272">
        <v>-43.116154000000002</v>
      </c>
      <c r="E48" s="45"/>
      <c r="F48" s="50"/>
    </row>
    <row r="49" spans="2:5" x14ac:dyDescent="0.25">
      <c r="B49" s="42">
        <v>28</v>
      </c>
      <c r="C49" s="51" t="s">
        <v>167</v>
      </c>
      <c r="D49" s="272">
        <v>-56.293797288</v>
      </c>
      <c r="E49" s="45"/>
    </row>
    <row r="50" spans="2:5" x14ac:dyDescent="0.25">
      <c r="B50" s="42">
        <v>29</v>
      </c>
      <c r="C50" s="51" t="s">
        <v>168</v>
      </c>
      <c r="D50" s="273">
        <v>1427.0193269831998</v>
      </c>
      <c r="E50" s="45"/>
    </row>
    <row r="51" spans="2:5" x14ac:dyDescent="0.25">
      <c r="B51" s="546" t="s">
        <v>169</v>
      </c>
      <c r="C51" s="547"/>
      <c r="D51" s="547"/>
      <c r="E51" s="548"/>
    </row>
    <row r="52" spans="2:5" x14ac:dyDescent="0.25">
      <c r="B52" s="42">
        <v>30</v>
      </c>
      <c r="C52" s="49" t="s">
        <v>170</v>
      </c>
      <c r="D52" s="272"/>
      <c r="E52" s="44"/>
    </row>
    <row r="53" spans="2:5" ht="24" x14ac:dyDescent="0.25">
      <c r="B53" s="42">
        <v>31</v>
      </c>
      <c r="C53" s="49" t="s">
        <v>171</v>
      </c>
      <c r="D53" s="272"/>
      <c r="E53" s="45"/>
    </row>
    <row r="54" spans="2:5" ht="24" x14ac:dyDescent="0.25">
      <c r="B54" s="42">
        <v>32</v>
      </c>
      <c r="C54" s="49" t="s">
        <v>172</v>
      </c>
      <c r="D54" s="272"/>
      <c r="E54" s="45"/>
    </row>
    <row r="55" spans="2:5" ht="36" x14ac:dyDescent="0.25">
      <c r="B55" s="42">
        <v>33</v>
      </c>
      <c r="C55" s="49" t="s">
        <v>173</v>
      </c>
      <c r="D55" s="272"/>
      <c r="E55" s="45"/>
    </row>
    <row r="56" spans="2:5" s="14" customFormat="1" ht="24" x14ac:dyDescent="0.25">
      <c r="B56" s="42" t="s">
        <v>174</v>
      </c>
      <c r="C56" s="49" t="s">
        <v>175</v>
      </c>
      <c r="D56" s="272"/>
      <c r="E56" s="45"/>
    </row>
    <row r="57" spans="2:5" s="14" customFormat="1" ht="24" x14ac:dyDescent="0.25">
      <c r="B57" s="42" t="s">
        <v>176</v>
      </c>
      <c r="C57" s="49" t="s">
        <v>177</v>
      </c>
      <c r="D57" s="272"/>
      <c r="E57" s="45"/>
    </row>
    <row r="58" spans="2:5" ht="48" x14ac:dyDescent="0.25">
      <c r="B58" s="42">
        <v>34</v>
      </c>
      <c r="C58" s="49" t="s">
        <v>178</v>
      </c>
      <c r="D58" s="272"/>
      <c r="E58" s="45"/>
    </row>
    <row r="59" spans="2:5" ht="24" x14ac:dyDescent="0.25">
      <c r="B59" s="42">
        <v>35</v>
      </c>
      <c r="C59" s="49" t="s">
        <v>179</v>
      </c>
      <c r="D59" s="272"/>
      <c r="E59" s="45"/>
    </row>
    <row r="60" spans="2:5" x14ac:dyDescent="0.25">
      <c r="B60" s="46">
        <v>36</v>
      </c>
      <c r="C60" s="51" t="s">
        <v>180</v>
      </c>
      <c r="D60" s="273"/>
      <c r="E60" s="45"/>
    </row>
    <row r="61" spans="2:5" x14ac:dyDescent="0.25">
      <c r="B61" s="546" t="s">
        <v>181</v>
      </c>
      <c r="C61" s="547"/>
      <c r="D61" s="547"/>
      <c r="E61" s="548"/>
    </row>
    <row r="62" spans="2:5" ht="24" x14ac:dyDescent="0.25">
      <c r="B62" s="42">
        <v>37</v>
      </c>
      <c r="C62" s="49" t="s">
        <v>182</v>
      </c>
      <c r="D62" s="272"/>
      <c r="E62" s="45"/>
    </row>
    <row r="63" spans="2:5" ht="60" x14ac:dyDescent="0.25">
      <c r="B63" s="42">
        <v>38</v>
      </c>
      <c r="C63" s="49" t="s">
        <v>183</v>
      </c>
      <c r="D63" s="272"/>
      <c r="E63" s="45"/>
    </row>
    <row r="64" spans="2:5" ht="60" x14ac:dyDescent="0.25">
      <c r="B64" s="42">
        <v>39</v>
      </c>
      <c r="C64" s="49" t="s">
        <v>184</v>
      </c>
      <c r="D64" s="272"/>
      <c r="E64" s="45"/>
    </row>
    <row r="65" spans="1:5" ht="48" x14ac:dyDescent="0.25">
      <c r="B65" s="42">
        <v>40</v>
      </c>
      <c r="C65" s="49" t="s">
        <v>185</v>
      </c>
      <c r="D65" s="272"/>
      <c r="E65" s="45"/>
    </row>
    <row r="66" spans="1:5" x14ac:dyDescent="0.25">
      <c r="B66" s="42">
        <v>41</v>
      </c>
      <c r="C66" s="49" t="s">
        <v>23</v>
      </c>
      <c r="D66" s="272"/>
      <c r="E66" s="45"/>
    </row>
    <row r="67" spans="1:5" ht="17.100000000000001" customHeight="1" x14ac:dyDescent="0.25">
      <c r="B67" s="42">
        <v>42</v>
      </c>
      <c r="C67" s="49" t="s">
        <v>186</v>
      </c>
      <c r="D67" s="272"/>
      <c r="E67" s="45"/>
    </row>
    <row r="68" spans="1:5" x14ac:dyDescent="0.25">
      <c r="B68" s="42" t="s">
        <v>187</v>
      </c>
      <c r="C68" s="49" t="s">
        <v>188</v>
      </c>
      <c r="D68" s="272"/>
      <c r="E68" s="45"/>
    </row>
    <row r="69" spans="1:5" x14ac:dyDescent="0.25">
      <c r="B69" s="46">
        <v>43</v>
      </c>
      <c r="C69" s="51" t="s">
        <v>189</v>
      </c>
      <c r="D69" s="273"/>
      <c r="E69" s="45"/>
    </row>
    <row r="70" spans="1:5" x14ac:dyDescent="0.25">
      <c r="B70" s="46">
        <v>44</v>
      </c>
      <c r="C70" s="51" t="s">
        <v>190</v>
      </c>
      <c r="D70" s="273"/>
      <c r="E70" s="45"/>
    </row>
    <row r="71" spans="1:5" x14ac:dyDescent="0.25">
      <c r="B71" s="46">
        <v>45</v>
      </c>
      <c r="C71" s="51" t="s">
        <v>191</v>
      </c>
      <c r="D71" s="273"/>
      <c r="E71" s="45"/>
    </row>
    <row r="72" spans="1:5" x14ac:dyDescent="0.25">
      <c r="B72" s="546" t="s">
        <v>192</v>
      </c>
      <c r="C72" s="547"/>
      <c r="D72" s="547"/>
      <c r="E72" s="548"/>
    </row>
    <row r="73" spans="1:5" x14ac:dyDescent="0.25">
      <c r="B73" s="42">
        <v>46</v>
      </c>
      <c r="C73" s="49" t="s">
        <v>170</v>
      </c>
      <c r="D73" s="272">
        <v>99.452740000000006</v>
      </c>
      <c r="E73" s="44" t="s">
        <v>768</v>
      </c>
    </row>
    <row r="74" spans="1:5" ht="36" x14ac:dyDescent="0.25">
      <c r="B74" s="42">
        <v>47</v>
      </c>
      <c r="C74" s="49" t="s">
        <v>193</v>
      </c>
      <c r="D74" s="276">
        <v>0</v>
      </c>
      <c r="E74" s="45"/>
    </row>
    <row r="75" spans="1:5" s="14" customFormat="1" ht="24" x14ac:dyDescent="0.25">
      <c r="A75" s="19"/>
      <c r="B75" s="42" t="s">
        <v>194</v>
      </c>
      <c r="C75" s="49" t="s">
        <v>195</v>
      </c>
      <c r="D75" s="272">
        <v>0</v>
      </c>
      <c r="E75" s="45"/>
    </row>
    <row r="76" spans="1:5" s="14" customFormat="1" ht="24" x14ac:dyDescent="0.25">
      <c r="A76" s="19"/>
      <c r="B76" s="42" t="s">
        <v>196</v>
      </c>
      <c r="C76" s="49" t="s">
        <v>197</v>
      </c>
      <c r="D76" s="272">
        <v>0</v>
      </c>
      <c r="E76" s="45"/>
    </row>
    <row r="77" spans="1:5" ht="48" x14ac:dyDescent="0.25">
      <c r="B77" s="42">
        <v>48</v>
      </c>
      <c r="C77" s="49" t="s">
        <v>198</v>
      </c>
      <c r="D77" s="272">
        <v>0</v>
      </c>
      <c r="E77" s="45"/>
    </row>
    <row r="78" spans="1:5" ht="24" x14ac:dyDescent="0.25">
      <c r="B78" s="42">
        <v>49</v>
      </c>
      <c r="C78" s="49" t="s">
        <v>199</v>
      </c>
      <c r="D78" s="272">
        <v>0</v>
      </c>
      <c r="E78" s="45"/>
    </row>
    <row r="79" spans="1:5" x14ac:dyDescent="0.25">
      <c r="B79" s="42">
        <v>50</v>
      </c>
      <c r="C79" s="49" t="s">
        <v>200</v>
      </c>
      <c r="D79" s="276">
        <v>0</v>
      </c>
      <c r="E79" s="45"/>
    </row>
    <row r="80" spans="1:5" x14ac:dyDescent="0.25">
      <c r="B80" s="46">
        <v>51</v>
      </c>
      <c r="C80" s="51" t="s">
        <v>201</v>
      </c>
      <c r="D80" s="277">
        <v>99.452740000000006</v>
      </c>
      <c r="E80" s="44" t="s">
        <v>768</v>
      </c>
    </row>
    <row r="81" spans="2:5" x14ac:dyDescent="0.25">
      <c r="B81" s="546" t="s">
        <v>202</v>
      </c>
      <c r="C81" s="547"/>
      <c r="D81" s="547"/>
      <c r="E81" s="548"/>
    </row>
    <row r="82" spans="2:5" ht="24" x14ac:dyDescent="0.25">
      <c r="B82" s="42">
        <v>52</v>
      </c>
      <c r="C82" s="49" t="s">
        <v>203</v>
      </c>
      <c r="D82" s="272">
        <v>0</v>
      </c>
      <c r="E82" s="44" t="s">
        <v>785</v>
      </c>
    </row>
    <row r="83" spans="2:5" ht="60" x14ac:dyDescent="0.25">
      <c r="B83" s="42">
        <v>53</v>
      </c>
      <c r="C83" s="49" t="s">
        <v>204</v>
      </c>
      <c r="D83" s="272">
        <v>0</v>
      </c>
      <c r="E83" s="45"/>
    </row>
    <row r="84" spans="2:5" ht="48" x14ac:dyDescent="0.25">
      <c r="B84" s="42">
        <v>54</v>
      </c>
      <c r="C84" s="49" t="s">
        <v>205</v>
      </c>
      <c r="D84" s="272">
        <v>0</v>
      </c>
      <c r="E84" s="45"/>
    </row>
    <row r="85" spans="2:5" x14ac:dyDescent="0.25">
      <c r="B85" s="42" t="s">
        <v>206</v>
      </c>
      <c r="C85" s="49" t="s">
        <v>23</v>
      </c>
      <c r="D85" s="272"/>
      <c r="E85" s="45"/>
    </row>
    <row r="86" spans="2:5" ht="48" x14ac:dyDescent="0.25">
      <c r="B86" s="42">
        <v>55</v>
      </c>
      <c r="C86" s="49" t="s">
        <v>207</v>
      </c>
      <c r="D86" s="272">
        <v>0</v>
      </c>
      <c r="E86" s="45"/>
    </row>
    <row r="87" spans="2:5" x14ac:dyDescent="0.25">
      <c r="B87" s="42">
        <v>56</v>
      </c>
      <c r="C87" s="49" t="s">
        <v>23</v>
      </c>
      <c r="D87" s="272"/>
      <c r="E87" s="45"/>
    </row>
    <row r="88" spans="2:5" ht="24" x14ac:dyDescent="0.25">
      <c r="B88" s="42" t="s">
        <v>208</v>
      </c>
      <c r="C88" s="45" t="s">
        <v>209</v>
      </c>
      <c r="D88" s="273">
        <v>0</v>
      </c>
      <c r="E88" s="45"/>
    </row>
    <row r="89" spans="2:5" x14ac:dyDescent="0.25">
      <c r="B89" s="42" t="s">
        <v>210</v>
      </c>
      <c r="C89" s="45" t="s">
        <v>211</v>
      </c>
      <c r="D89" s="273">
        <v>0</v>
      </c>
      <c r="E89" s="45"/>
    </row>
    <row r="90" spans="2:5" x14ac:dyDescent="0.25">
      <c r="B90" s="46">
        <v>57</v>
      </c>
      <c r="C90" s="48" t="s">
        <v>212</v>
      </c>
      <c r="D90" s="273">
        <v>0</v>
      </c>
      <c r="E90" s="45"/>
    </row>
    <row r="91" spans="2:5" x14ac:dyDescent="0.25">
      <c r="B91" s="46">
        <v>58</v>
      </c>
      <c r="C91" s="48" t="s">
        <v>213</v>
      </c>
      <c r="D91" s="273">
        <v>99.452740000000006</v>
      </c>
      <c r="E91" s="45"/>
    </row>
    <row r="92" spans="2:5" x14ac:dyDescent="0.25">
      <c r="B92" s="46">
        <v>59</v>
      </c>
      <c r="C92" s="48" t="s">
        <v>214</v>
      </c>
      <c r="D92" s="273">
        <v>1526.4720669831997</v>
      </c>
      <c r="E92" s="45"/>
    </row>
    <row r="93" spans="2:5" x14ac:dyDescent="0.25">
      <c r="B93" s="46">
        <v>60</v>
      </c>
      <c r="C93" s="48" t="s">
        <v>51</v>
      </c>
      <c r="D93" s="273">
        <v>6677.8382068249994</v>
      </c>
      <c r="E93" s="48"/>
    </row>
    <row r="94" spans="2:5" x14ac:dyDescent="0.25">
      <c r="B94" s="546" t="s">
        <v>215</v>
      </c>
      <c r="C94" s="547"/>
      <c r="D94" s="547"/>
      <c r="E94" s="548"/>
    </row>
    <row r="95" spans="2:5" x14ac:dyDescent="0.25">
      <c r="B95" s="42">
        <v>61</v>
      </c>
      <c r="C95" s="49" t="s">
        <v>216</v>
      </c>
      <c r="D95" s="357">
        <v>0.21369480403474478</v>
      </c>
      <c r="E95" s="45"/>
    </row>
    <row r="96" spans="2:5" x14ac:dyDescent="0.25">
      <c r="B96" s="42">
        <v>62</v>
      </c>
      <c r="C96" s="49" t="s">
        <v>217</v>
      </c>
      <c r="D96" s="357">
        <v>0.21369480403474478</v>
      </c>
      <c r="E96" s="45"/>
    </row>
    <row r="97" spans="2:5" x14ac:dyDescent="0.25">
      <c r="B97" s="42">
        <v>63</v>
      </c>
      <c r="C97" s="49" t="s">
        <v>218</v>
      </c>
      <c r="D97" s="357">
        <v>0.22858775844899754</v>
      </c>
      <c r="E97" s="45"/>
    </row>
    <row r="98" spans="2:5" ht="14.65" customHeight="1" x14ac:dyDescent="0.25">
      <c r="B98" s="42">
        <v>64</v>
      </c>
      <c r="C98" s="49" t="s">
        <v>219</v>
      </c>
      <c r="D98" s="357">
        <v>0.1069875</v>
      </c>
      <c r="E98" s="45"/>
    </row>
    <row r="99" spans="2:5" ht="17.649999999999999" customHeight="1" x14ac:dyDescent="0.25">
      <c r="B99" s="42">
        <v>65</v>
      </c>
      <c r="C99" s="45" t="s">
        <v>220</v>
      </c>
      <c r="D99" s="357">
        <v>2.5000000000000001E-2</v>
      </c>
      <c r="E99" s="45"/>
    </row>
    <row r="100" spans="2:5" x14ac:dyDescent="0.25">
      <c r="B100" s="42">
        <v>66</v>
      </c>
      <c r="C100" s="45" t="s">
        <v>221</v>
      </c>
      <c r="D100" s="357">
        <v>2.5000000000000001E-2</v>
      </c>
      <c r="E100" s="45"/>
    </row>
    <row r="101" spans="2:5" x14ac:dyDescent="0.25">
      <c r="B101" s="42">
        <v>67</v>
      </c>
      <c r="C101" s="45" t="s">
        <v>222</v>
      </c>
      <c r="D101" s="357">
        <v>4.3E-3</v>
      </c>
      <c r="E101" s="45"/>
    </row>
    <row r="102" spans="2:5" x14ac:dyDescent="0.25">
      <c r="B102" s="42" t="s">
        <v>223</v>
      </c>
      <c r="C102" s="49" t="s">
        <v>224</v>
      </c>
      <c r="D102" s="357">
        <v>0</v>
      </c>
      <c r="E102" s="45"/>
    </row>
    <row r="103" spans="2:5" ht="24" x14ac:dyDescent="0.25">
      <c r="B103" s="42" t="s">
        <v>225</v>
      </c>
      <c r="C103" s="49" t="s">
        <v>226</v>
      </c>
      <c r="D103" s="357">
        <v>7.9875000000000015E-3</v>
      </c>
      <c r="E103" s="45"/>
    </row>
    <row r="104" spans="2:5" ht="24" x14ac:dyDescent="0.25">
      <c r="B104" s="42">
        <v>68</v>
      </c>
      <c r="C104" s="51" t="s">
        <v>227</v>
      </c>
      <c r="D104" s="357">
        <v>0.10670730403474478</v>
      </c>
      <c r="E104" s="45"/>
    </row>
    <row r="105" spans="2:5" x14ac:dyDescent="0.25">
      <c r="B105" s="546" t="s">
        <v>228</v>
      </c>
      <c r="C105" s="547"/>
      <c r="D105" s="547"/>
      <c r="E105" s="548"/>
    </row>
    <row r="106" spans="2:5" x14ac:dyDescent="0.25">
      <c r="B106" s="42">
        <v>69</v>
      </c>
      <c r="C106" s="52" t="s">
        <v>229</v>
      </c>
      <c r="D106" s="272"/>
      <c r="E106" s="45"/>
    </row>
    <row r="107" spans="2:5" x14ac:dyDescent="0.25">
      <c r="B107" s="42">
        <v>70</v>
      </c>
      <c r="C107" s="52" t="s">
        <v>229</v>
      </c>
      <c r="D107" s="272"/>
      <c r="E107" s="45"/>
    </row>
    <row r="108" spans="2:5" x14ac:dyDescent="0.25">
      <c r="B108" s="42">
        <v>71</v>
      </c>
      <c r="C108" s="52" t="s">
        <v>229</v>
      </c>
      <c r="D108" s="272"/>
      <c r="E108" s="45"/>
    </row>
    <row r="109" spans="2:5" x14ac:dyDescent="0.25">
      <c r="B109" s="546" t="s">
        <v>230</v>
      </c>
      <c r="C109" s="547"/>
      <c r="D109" s="547"/>
      <c r="E109" s="548"/>
    </row>
    <row r="110" spans="2:5" ht="32.25" customHeight="1" x14ac:dyDescent="0.25">
      <c r="B110" s="555">
        <v>72</v>
      </c>
      <c r="C110" s="558" t="s">
        <v>231</v>
      </c>
      <c r="D110" s="561">
        <v>163.81994827119999</v>
      </c>
      <c r="E110" s="564" t="s">
        <v>771</v>
      </c>
    </row>
    <row r="111" spans="2:5" ht="11.1" customHeight="1" x14ac:dyDescent="0.25">
      <c r="B111" s="556"/>
      <c r="C111" s="559"/>
      <c r="D111" s="562"/>
      <c r="E111" s="565"/>
    </row>
    <row r="112" spans="2:5" ht="9.75" customHeight="1" x14ac:dyDescent="0.25">
      <c r="B112" s="557"/>
      <c r="C112" s="560"/>
      <c r="D112" s="563"/>
      <c r="E112" s="566"/>
    </row>
    <row r="113" spans="2:5" ht="48" x14ac:dyDescent="0.25">
      <c r="B113" s="42">
        <v>73</v>
      </c>
      <c r="C113" s="49" t="s">
        <v>232</v>
      </c>
      <c r="D113" s="276">
        <v>0</v>
      </c>
      <c r="E113" s="45"/>
    </row>
    <row r="114" spans="2:5" x14ac:dyDescent="0.25">
      <c r="B114" s="42">
        <v>74</v>
      </c>
      <c r="C114" s="49" t="s">
        <v>23</v>
      </c>
      <c r="D114" s="272"/>
      <c r="E114" s="45"/>
    </row>
    <row r="115" spans="2:5" ht="34.5" customHeight="1" x14ac:dyDescent="0.25">
      <c r="B115" s="42">
        <v>75</v>
      </c>
      <c r="C115" s="49" t="s">
        <v>233</v>
      </c>
      <c r="D115" s="272">
        <v>0</v>
      </c>
      <c r="E115" s="45"/>
    </row>
    <row r="116" spans="2:5" x14ac:dyDescent="0.25">
      <c r="B116" s="546" t="s">
        <v>234</v>
      </c>
      <c r="C116" s="547"/>
      <c r="D116" s="547"/>
      <c r="E116" s="548"/>
    </row>
    <row r="117" spans="2:5" ht="36" x14ac:dyDescent="0.25">
      <c r="B117" s="42">
        <v>76</v>
      </c>
      <c r="C117" s="49" t="s">
        <v>235</v>
      </c>
      <c r="D117" s="272">
        <v>0</v>
      </c>
      <c r="E117" s="45"/>
    </row>
    <row r="118" spans="2:5" ht="24" x14ac:dyDescent="0.25">
      <c r="B118" s="42">
        <v>77</v>
      </c>
      <c r="C118" s="49" t="s">
        <v>236</v>
      </c>
      <c r="D118" s="272">
        <v>62.378677541562496</v>
      </c>
      <c r="E118" s="45"/>
    </row>
    <row r="119" spans="2:5" ht="36" x14ac:dyDescent="0.25">
      <c r="B119" s="42">
        <v>78</v>
      </c>
      <c r="C119" s="49" t="s">
        <v>237</v>
      </c>
      <c r="D119" s="272"/>
      <c r="E119" s="45"/>
    </row>
    <row r="120" spans="2:5" ht="27" customHeight="1" x14ac:dyDescent="0.25">
      <c r="B120" s="42">
        <v>79</v>
      </c>
      <c r="C120" s="49" t="s">
        <v>238</v>
      </c>
      <c r="D120" s="272"/>
      <c r="E120" s="45"/>
    </row>
    <row r="121" spans="2:5" x14ac:dyDescent="0.25">
      <c r="B121" s="552" t="s">
        <v>239</v>
      </c>
      <c r="C121" s="553"/>
      <c r="D121" s="553"/>
      <c r="E121" s="554"/>
    </row>
    <row r="122" spans="2:5" ht="24" x14ac:dyDescent="0.25">
      <c r="B122" s="42">
        <v>80</v>
      </c>
      <c r="C122" s="49" t="s">
        <v>240</v>
      </c>
      <c r="D122" s="274"/>
      <c r="E122" s="45"/>
    </row>
    <row r="123" spans="2:5" ht="24" x14ac:dyDescent="0.25">
      <c r="B123" s="42">
        <v>81</v>
      </c>
      <c r="C123" s="49" t="s">
        <v>241</v>
      </c>
      <c r="D123" s="274"/>
      <c r="E123" s="45"/>
    </row>
    <row r="124" spans="2:5" ht="24" x14ac:dyDescent="0.25">
      <c r="B124" s="42">
        <v>82</v>
      </c>
      <c r="C124" s="49" t="s">
        <v>242</v>
      </c>
      <c r="D124" s="275"/>
      <c r="E124" s="45"/>
    </row>
    <row r="125" spans="2:5" ht="24" x14ac:dyDescent="0.25">
      <c r="B125" s="42">
        <v>83</v>
      </c>
      <c r="C125" s="49" t="s">
        <v>243</v>
      </c>
      <c r="D125" s="275"/>
      <c r="E125" s="45"/>
    </row>
    <row r="126" spans="2:5" ht="24" x14ac:dyDescent="0.25">
      <c r="B126" s="42">
        <v>84</v>
      </c>
      <c r="C126" s="49" t="s">
        <v>244</v>
      </c>
      <c r="D126" s="275"/>
      <c r="E126" s="45"/>
    </row>
    <row r="127" spans="2:5" ht="24" x14ac:dyDescent="0.25">
      <c r="B127" s="42">
        <v>85</v>
      </c>
      <c r="C127" s="49" t="s">
        <v>245</v>
      </c>
      <c r="D127" s="275"/>
      <c r="E127" s="45"/>
    </row>
    <row r="128" spans="2:5" x14ac:dyDescent="0.25">
      <c r="B128" s="53"/>
    </row>
    <row r="129" spans="2:2" x14ac:dyDescent="0.25">
      <c r="B129" s="53"/>
    </row>
    <row r="130" spans="2:2" x14ac:dyDescent="0.25">
      <c r="B130" s="54"/>
    </row>
    <row r="131" spans="2:2" x14ac:dyDescent="0.25">
      <c r="B131" s="54"/>
    </row>
    <row r="132" spans="2:2" x14ac:dyDescent="0.25">
      <c r="B132" s="54"/>
    </row>
    <row r="133" spans="2:2" x14ac:dyDescent="0.25">
      <c r="B133" s="54"/>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70866141732283472" right="0.70866141732283472" top="0.74803149606299213" bottom="0.74803149606299213" header="0.31496062992125984" footer="0.31496062992125984"/>
  <pageSetup paperSize="9" fitToHeight="9" orientation="landscape" r:id="rId1"/>
  <rowBreaks count="6" manualBreakCount="6">
    <brk id="19" min="1" max="4" man="1"/>
    <brk id="34" min="1" max="4" man="1"/>
    <brk id="50" min="1" max="4" man="1"/>
    <brk id="71" min="1" max="4" man="1"/>
    <brk id="93" min="1" max="4" man="1"/>
    <brk id="115"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396A-2EE5-4E43-9D9B-D4A9CDD51F91}">
  <sheetPr codeName="Ark17">
    <pageSetUpPr fitToPage="1"/>
  </sheetPr>
  <dimension ref="B1:T48"/>
  <sheetViews>
    <sheetView showGridLines="0" topLeftCell="B15" zoomScaleNormal="100" workbookViewId="0">
      <selection activeCell="L22" sqref="L22"/>
    </sheetView>
  </sheetViews>
  <sheetFormatPr defaultColWidth="9" defaultRowHeight="15" x14ac:dyDescent="0.25"/>
  <cols>
    <col min="3" max="3" width="53" customWidth="1"/>
    <col min="4" max="4" width="39.7109375" customWidth="1"/>
    <col min="5" max="5" width="37.28515625" customWidth="1"/>
    <col min="6" max="6" width="20.42578125" customWidth="1"/>
  </cols>
  <sheetData>
    <row r="1" spans="2:20" ht="15.75" x14ac:dyDescent="0.25">
      <c r="C1" s="55"/>
    </row>
    <row r="2" spans="2:20" ht="18.75" x14ac:dyDescent="0.25">
      <c r="B2" s="56" t="s">
        <v>115</v>
      </c>
    </row>
    <row r="3" spans="2:20" ht="15" customHeight="1" x14ac:dyDescent="0.25">
      <c r="B3" s="567" t="s">
        <v>246</v>
      </c>
      <c r="C3" s="567"/>
      <c r="D3" s="567"/>
      <c r="E3" s="567"/>
      <c r="F3" s="567"/>
      <c r="G3" s="57"/>
      <c r="H3" s="57"/>
      <c r="I3" s="57"/>
      <c r="J3" s="57"/>
      <c r="K3" s="57"/>
      <c r="L3" s="57"/>
      <c r="M3" s="57"/>
      <c r="N3" s="57"/>
      <c r="O3" s="57"/>
      <c r="P3" s="57"/>
      <c r="Q3" s="57"/>
      <c r="R3" s="57"/>
      <c r="S3" s="57"/>
      <c r="T3" s="57"/>
    </row>
    <row r="4" spans="2:20" x14ac:dyDescent="0.25">
      <c r="B4" s="567"/>
      <c r="C4" s="567"/>
      <c r="D4" s="567"/>
      <c r="E4" s="567"/>
      <c r="F4" s="567"/>
      <c r="G4" s="57"/>
      <c r="H4" s="57"/>
      <c r="I4" s="57"/>
      <c r="J4" s="57"/>
      <c r="K4" s="57"/>
      <c r="L4" s="57"/>
      <c r="M4" s="57"/>
      <c r="N4" s="57"/>
      <c r="O4" s="57"/>
      <c r="P4" s="57"/>
      <c r="Q4" s="57"/>
      <c r="R4" s="57"/>
      <c r="S4" s="57"/>
      <c r="T4" s="57"/>
    </row>
    <row r="5" spans="2:20" x14ac:dyDescent="0.25">
      <c r="B5" s="567"/>
      <c r="C5" s="567"/>
      <c r="D5" s="567"/>
      <c r="E5" s="567"/>
      <c r="F5" s="567"/>
      <c r="G5" s="57"/>
      <c r="H5" s="57"/>
      <c r="I5" s="57"/>
      <c r="J5" s="57"/>
      <c r="K5" s="57"/>
      <c r="L5" s="57"/>
      <c r="M5" s="57"/>
      <c r="N5" s="57"/>
      <c r="O5" s="57"/>
      <c r="P5" s="57"/>
      <c r="Q5" s="57"/>
      <c r="R5" s="57"/>
      <c r="S5" s="57"/>
      <c r="T5" s="57"/>
    </row>
    <row r="6" spans="2:20" x14ac:dyDescent="0.25">
      <c r="D6" s="3" t="s">
        <v>5</v>
      </c>
      <c r="E6" s="3" t="s">
        <v>6</v>
      </c>
      <c r="F6" s="3" t="s">
        <v>7</v>
      </c>
    </row>
    <row r="7" spans="2:20" ht="30" x14ac:dyDescent="0.25">
      <c r="C7" s="58"/>
      <c r="D7" s="59" t="s">
        <v>247</v>
      </c>
      <c r="E7" s="59" t="s">
        <v>248</v>
      </c>
      <c r="F7" s="59" t="s">
        <v>249</v>
      </c>
    </row>
    <row r="8" spans="2:20" x14ac:dyDescent="0.25">
      <c r="C8" s="58"/>
      <c r="D8" s="59" t="s">
        <v>250</v>
      </c>
      <c r="E8" s="59" t="s">
        <v>250</v>
      </c>
      <c r="F8" s="59"/>
    </row>
    <row r="9" spans="2:20" ht="30" customHeight="1" x14ac:dyDescent="0.25">
      <c r="B9" s="568" t="s">
        <v>251</v>
      </c>
      <c r="C9" s="569"/>
      <c r="D9" s="569"/>
      <c r="E9" s="569"/>
      <c r="F9" s="570"/>
    </row>
    <row r="10" spans="2:20" ht="30" x14ac:dyDescent="0.25">
      <c r="B10" s="60">
        <v>1</v>
      </c>
      <c r="C10" s="7" t="s">
        <v>734</v>
      </c>
      <c r="D10" s="278">
        <v>1746.08</v>
      </c>
      <c r="E10" s="7"/>
      <c r="F10" s="3"/>
    </row>
    <row r="11" spans="2:20" x14ac:dyDescent="0.25">
      <c r="B11" s="60">
        <v>2</v>
      </c>
      <c r="C11" s="7" t="s">
        <v>735</v>
      </c>
      <c r="D11" s="278">
        <v>153.244</v>
      </c>
      <c r="E11" s="7"/>
      <c r="F11" s="3"/>
    </row>
    <row r="12" spans="2:20" x14ac:dyDescent="0.25">
      <c r="B12" s="60">
        <v>3</v>
      </c>
      <c r="C12" s="7" t="s">
        <v>736</v>
      </c>
      <c r="D12" s="278">
        <v>5436.0919999999996</v>
      </c>
      <c r="E12" s="7"/>
      <c r="F12" s="3" t="s">
        <v>786</v>
      </c>
    </row>
    <row r="13" spans="2:20" x14ac:dyDescent="0.25">
      <c r="B13" s="60">
        <v>4</v>
      </c>
      <c r="C13" s="7" t="s">
        <v>737</v>
      </c>
      <c r="D13" s="278">
        <v>3818.8989999999999</v>
      </c>
      <c r="E13" s="7"/>
      <c r="F13" s="3"/>
    </row>
    <row r="14" spans="2:20" x14ac:dyDescent="0.25">
      <c r="B14" s="60">
        <v>5</v>
      </c>
      <c r="C14" s="7" t="s">
        <v>738</v>
      </c>
      <c r="D14" s="278">
        <v>379.40899999999999</v>
      </c>
      <c r="E14" s="7"/>
      <c r="F14" s="3" t="s">
        <v>770</v>
      </c>
    </row>
    <row r="15" spans="2:20" x14ac:dyDescent="0.25">
      <c r="B15" s="60">
        <v>6</v>
      </c>
      <c r="C15" s="7" t="s">
        <v>739</v>
      </c>
      <c r="D15" s="278">
        <v>42.335999999999999</v>
      </c>
      <c r="E15" s="7"/>
      <c r="F15" s="3"/>
    </row>
    <row r="16" spans="2:20" x14ac:dyDescent="0.25">
      <c r="B16" s="60">
        <v>7</v>
      </c>
      <c r="C16" s="7" t="s">
        <v>740</v>
      </c>
      <c r="D16" s="278">
        <v>3200.6779999999999</v>
      </c>
      <c r="E16" s="7"/>
      <c r="F16" s="3"/>
    </row>
    <row r="17" spans="2:6" x14ac:dyDescent="0.25">
      <c r="B17" s="60">
        <v>8</v>
      </c>
      <c r="C17" s="7" t="s">
        <v>741</v>
      </c>
      <c r="D17" s="278">
        <v>68.942999999999998</v>
      </c>
      <c r="E17" s="7"/>
      <c r="F17" s="3"/>
    </row>
    <row r="18" spans="2:6" x14ac:dyDescent="0.25">
      <c r="B18" s="60">
        <v>9</v>
      </c>
      <c r="C18" s="7" t="s">
        <v>746</v>
      </c>
      <c r="D18" s="278">
        <v>1.927</v>
      </c>
      <c r="E18" s="7"/>
      <c r="F18" s="3"/>
    </row>
    <row r="19" spans="2:6" x14ac:dyDescent="0.25">
      <c r="B19" s="60">
        <v>10</v>
      </c>
      <c r="C19" s="7" t="s">
        <v>747</v>
      </c>
      <c r="D19" s="278">
        <v>62.561</v>
      </c>
      <c r="E19" s="7"/>
      <c r="F19" s="3"/>
    </row>
    <row r="20" spans="2:6" x14ac:dyDescent="0.25">
      <c r="B20" s="60">
        <v>11</v>
      </c>
      <c r="C20" s="7" t="s">
        <v>748</v>
      </c>
      <c r="D20" s="278">
        <v>4.4560000000000004</v>
      </c>
      <c r="E20" s="7"/>
      <c r="F20" s="3"/>
    </row>
    <row r="21" spans="2:6" x14ac:dyDescent="0.25">
      <c r="B21" s="60">
        <v>12</v>
      </c>
      <c r="C21" s="7" t="s">
        <v>742</v>
      </c>
      <c r="D21" s="278">
        <v>15.172000000000001</v>
      </c>
      <c r="E21" s="7"/>
      <c r="F21" s="3"/>
    </row>
    <row r="22" spans="2:6" x14ac:dyDescent="0.25">
      <c r="B22" s="60">
        <v>13</v>
      </c>
      <c r="C22" s="7" t="s">
        <v>743</v>
      </c>
      <c r="D22" s="278">
        <v>0</v>
      </c>
      <c r="E22" s="7"/>
      <c r="F22" s="3"/>
    </row>
    <row r="23" spans="2:6" x14ac:dyDescent="0.25">
      <c r="B23" s="60">
        <v>14</v>
      </c>
      <c r="C23" s="7" t="s">
        <v>744</v>
      </c>
      <c r="D23" s="278">
        <v>8.9789999999999992</v>
      </c>
      <c r="E23" s="7"/>
      <c r="F23" s="3" t="s">
        <v>767</v>
      </c>
    </row>
    <row r="24" spans="2:6" x14ac:dyDescent="0.25">
      <c r="B24" s="60">
        <v>15</v>
      </c>
      <c r="C24" s="7" t="s">
        <v>679</v>
      </c>
      <c r="D24" s="278">
        <v>173.29239999999999</v>
      </c>
      <c r="E24" s="7"/>
      <c r="F24" s="3"/>
    </row>
    <row r="25" spans="2:6" x14ac:dyDescent="0.25">
      <c r="B25" s="60">
        <v>16</v>
      </c>
      <c r="C25" s="7" t="s">
        <v>745</v>
      </c>
      <c r="D25" s="278">
        <v>8.8813999999999993</v>
      </c>
      <c r="E25" s="7"/>
      <c r="F25" s="3"/>
    </row>
    <row r="26" spans="2:6" x14ac:dyDescent="0.25">
      <c r="B26" s="60"/>
      <c r="C26" s="62" t="s">
        <v>252</v>
      </c>
      <c r="D26" s="278">
        <v>15052.005799999997</v>
      </c>
      <c r="E26" s="7"/>
      <c r="F26" s="3"/>
    </row>
    <row r="27" spans="2:6" ht="30" customHeight="1" x14ac:dyDescent="0.25">
      <c r="B27" s="568" t="s">
        <v>253</v>
      </c>
      <c r="C27" s="569"/>
      <c r="D27" s="569"/>
      <c r="E27" s="569"/>
      <c r="F27" s="570"/>
    </row>
    <row r="28" spans="2:6" x14ac:dyDescent="0.25">
      <c r="B28" s="60">
        <v>1</v>
      </c>
      <c r="C28" s="7" t="s">
        <v>749</v>
      </c>
      <c r="D28" s="278">
        <v>9.2999999999999999E-2</v>
      </c>
      <c r="E28" s="7"/>
      <c r="F28" s="3"/>
    </row>
    <row r="29" spans="2:6" x14ac:dyDescent="0.25">
      <c r="B29" s="60">
        <v>2</v>
      </c>
      <c r="C29" s="7" t="s">
        <v>750</v>
      </c>
      <c r="D29" s="278">
        <v>9443.5660000000007</v>
      </c>
      <c r="E29" s="7"/>
      <c r="F29" s="3"/>
    </row>
    <row r="30" spans="2:6" x14ac:dyDescent="0.25">
      <c r="B30" s="60">
        <v>3</v>
      </c>
      <c r="C30" s="7" t="s">
        <v>751</v>
      </c>
      <c r="D30" s="278">
        <v>3200.6779999999999</v>
      </c>
      <c r="E30" s="7"/>
      <c r="F30" s="3"/>
    </row>
    <row r="31" spans="2:6" x14ac:dyDescent="0.25">
      <c r="B31" s="60">
        <v>4</v>
      </c>
      <c r="C31" s="7" t="s">
        <v>752</v>
      </c>
      <c r="D31" s="278">
        <v>174.28299999999999</v>
      </c>
      <c r="E31" s="7"/>
      <c r="F31" s="3" t="s">
        <v>770</v>
      </c>
    </row>
    <row r="32" spans="2:6" x14ac:dyDescent="0.25">
      <c r="B32" s="60">
        <v>5</v>
      </c>
      <c r="C32" s="7" t="s">
        <v>912</v>
      </c>
      <c r="D32" s="278">
        <v>3.8090000000000002</v>
      </c>
      <c r="E32" s="7"/>
      <c r="F32" s="3"/>
    </row>
    <row r="33" spans="2:6" x14ac:dyDescent="0.25">
      <c r="B33" s="60">
        <v>6</v>
      </c>
      <c r="C33" s="7" t="s">
        <v>753</v>
      </c>
      <c r="D33" s="278">
        <v>337.26949999999999</v>
      </c>
      <c r="E33" s="7"/>
      <c r="F33" s="3"/>
    </row>
    <row r="34" spans="2:6" x14ac:dyDescent="0.25">
      <c r="B34" s="60">
        <v>7</v>
      </c>
      <c r="C34" s="7" t="s">
        <v>745</v>
      </c>
      <c r="D34" s="278">
        <v>5.218</v>
      </c>
      <c r="E34" s="7"/>
      <c r="F34" s="3"/>
    </row>
    <row r="35" spans="2:6" x14ac:dyDescent="0.25">
      <c r="B35" s="60">
        <v>8</v>
      </c>
      <c r="C35" s="7" t="s">
        <v>754</v>
      </c>
      <c r="D35" s="278">
        <v>10.356999999999999</v>
      </c>
      <c r="E35" s="7"/>
      <c r="F35" s="3"/>
    </row>
    <row r="36" spans="2:6" x14ac:dyDescent="0.25">
      <c r="B36" s="60">
        <v>9</v>
      </c>
      <c r="C36" s="7" t="s">
        <v>755</v>
      </c>
      <c r="D36" s="278">
        <v>3.9106000000000001</v>
      </c>
      <c r="E36" s="7"/>
      <c r="F36" s="3"/>
    </row>
    <row r="37" spans="2:6" x14ac:dyDescent="0.25">
      <c r="B37" s="60">
        <v>11</v>
      </c>
      <c r="C37" s="7" t="s">
        <v>756</v>
      </c>
      <c r="D37" s="278">
        <v>99.453000000000003</v>
      </c>
      <c r="E37" s="7"/>
      <c r="F37" s="3" t="s">
        <v>769</v>
      </c>
    </row>
    <row r="38" spans="2:6" x14ac:dyDescent="0.25">
      <c r="B38" s="60"/>
      <c r="C38" s="62" t="s">
        <v>254</v>
      </c>
      <c r="D38" s="278">
        <v>13278.6371</v>
      </c>
      <c r="E38" s="7"/>
      <c r="F38" s="3"/>
    </row>
    <row r="39" spans="2:6" ht="15" customHeight="1" x14ac:dyDescent="0.25">
      <c r="B39" s="491" t="s">
        <v>255</v>
      </c>
      <c r="C39" s="63"/>
      <c r="D39" s="279"/>
      <c r="E39" s="64"/>
      <c r="F39" s="65"/>
    </row>
    <row r="40" spans="2:6" x14ac:dyDescent="0.25">
      <c r="B40" s="60">
        <v>1</v>
      </c>
      <c r="C40" s="7" t="s">
        <v>255</v>
      </c>
      <c r="D40" s="278">
        <v>27</v>
      </c>
      <c r="E40" s="7"/>
      <c r="F40" s="3" t="s">
        <v>761</v>
      </c>
    </row>
    <row r="41" spans="2:6" x14ac:dyDescent="0.25">
      <c r="B41" s="60">
        <v>2</v>
      </c>
      <c r="C41" s="7" t="s">
        <v>757</v>
      </c>
      <c r="D41" s="278">
        <v>9.8390000000000004</v>
      </c>
      <c r="E41" s="7"/>
      <c r="F41" s="3" t="s">
        <v>765</v>
      </c>
    </row>
    <row r="42" spans="2:6" x14ac:dyDescent="0.25">
      <c r="B42" s="60">
        <v>3</v>
      </c>
      <c r="C42" s="7" t="s">
        <v>884</v>
      </c>
      <c r="D42" s="278">
        <v>1.3360000000000001</v>
      </c>
      <c r="E42" s="7"/>
      <c r="F42" s="3" t="s">
        <v>763</v>
      </c>
    </row>
    <row r="43" spans="2:6" x14ac:dyDescent="0.25">
      <c r="B43" s="60">
        <v>4</v>
      </c>
      <c r="C43" s="7" t="s">
        <v>758</v>
      </c>
      <c r="D43" s="278">
        <v>1654.194</v>
      </c>
      <c r="E43" s="7"/>
      <c r="F43" s="3" t="s">
        <v>763</v>
      </c>
    </row>
    <row r="44" spans="2:6" x14ac:dyDescent="0.25">
      <c r="B44" s="60">
        <v>5</v>
      </c>
      <c r="C44" s="7" t="s">
        <v>759</v>
      </c>
      <c r="D44" s="278">
        <v>81</v>
      </c>
      <c r="E44" s="7"/>
      <c r="F44" s="3" t="s">
        <v>763</v>
      </c>
    </row>
    <row r="45" spans="2:6" hidden="1" x14ac:dyDescent="0.25">
      <c r="B45" s="60"/>
      <c r="C45" s="61"/>
      <c r="D45" s="278"/>
      <c r="E45" s="7"/>
      <c r="F45" s="3"/>
    </row>
    <row r="46" spans="2:6" hidden="1" x14ac:dyDescent="0.25">
      <c r="B46" s="60"/>
      <c r="C46" s="7"/>
      <c r="D46" s="278"/>
      <c r="E46" s="7"/>
      <c r="F46" s="3"/>
    </row>
    <row r="47" spans="2:6" hidden="1" x14ac:dyDescent="0.25">
      <c r="B47" s="60"/>
      <c r="C47" s="7"/>
      <c r="D47" s="278"/>
      <c r="E47" s="7"/>
      <c r="F47" s="3"/>
    </row>
    <row r="48" spans="2:6" x14ac:dyDescent="0.25">
      <c r="B48" s="60"/>
      <c r="C48" s="62" t="s">
        <v>256</v>
      </c>
      <c r="D48" s="278">
        <v>1773.3689999999999</v>
      </c>
      <c r="E48" s="7"/>
      <c r="F48" s="3"/>
    </row>
  </sheetData>
  <mergeCells count="3">
    <mergeCell ref="B3:F5"/>
    <mergeCell ref="B9:F9"/>
    <mergeCell ref="B27:F27"/>
  </mergeCells>
  <pageMargins left="0.70866141732283472" right="0.70866141732283472" top="0.74803149606299213" bottom="0.74803149606299213" header="0.31496062992125984" footer="0.31496062992125984"/>
  <pageSetup paperSize="9" scale="82" fitToHeight="2" orientation="landscape" r:id="rId1"/>
  <rowBreaks count="1" manualBreakCount="1">
    <brk id="26" min="1"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09C0-E124-4B5E-B31A-A1C630A5DD57}">
  <sheetPr codeName="Ark19">
    <pageSetUpPr fitToPage="1"/>
  </sheetPr>
  <dimension ref="A3:O19"/>
  <sheetViews>
    <sheetView showGridLines="0" zoomScaleNormal="100" workbookViewId="0">
      <selection activeCell="L22" sqref="L22"/>
    </sheetView>
  </sheetViews>
  <sheetFormatPr defaultColWidth="9.28515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7109375" bestFit="1" customWidth="1"/>
    <col min="11" max="11" width="27.7109375" customWidth="1"/>
    <col min="12" max="12" width="7.42578125" customWidth="1"/>
    <col min="13" max="13" width="13.28515625" customWidth="1"/>
    <col min="14" max="14" width="11.42578125" customWidth="1"/>
    <col min="15" max="15" width="11.7109375" customWidth="1"/>
  </cols>
  <sheetData>
    <row r="3" spans="1:15" x14ac:dyDescent="0.25">
      <c r="B3" s="68" t="s">
        <v>260</v>
      </c>
    </row>
    <row r="4" spans="1:15" ht="18.75" x14ac:dyDescent="0.25">
      <c r="B4" s="29"/>
    </row>
    <row r="6" spans="1:15" x14ac:dyDescent="0.25">
      <c r="A6" s="1"/>
      <c r="B6" s="1"/>
      <c r="C6" s="69" t="s">
        <v>5</v>
      </c>
      <c r="D6" s="69" t="s">
        <v>6</v>
      </c>
      <c r="E6" s="69" t="s">
        <v>7</v>
      </c>
      <c r="F6" s="69" t="s">
        <v>43</v>
      </c>
      <c r="G6" s="69" t="s">
        <v>44</v>
      </c>
      <c r="H6" s="69" t="s">
        <v>109</v>
      </c>
      <c r="I6" s="69" t="s">
        <v>110</v>
      </c>
      <c r="J6" s="69" t="s">
        <v>111</v>
      </c>
      <c r="K6" s="69" t="s">
        <v>262</v>
      </c>
      <c r="L6" s="69" t="s">
        <v>263</v>
      </c>
      <c r="M6" s="69" t="s">
        <v>264</v>
      </c>
      <c r="N6" s="69" t="s">
        <v>265</v>
      </c>
      <c r="O6" s="69" t="s">
        <v>266</v>
      </c>
    </row>
    <row r="7" spans="1:15" ht="15.75" customHeight="1" x14ac:dyDescent="0.25">
      <c r="A7" s="1"/>
      <c r="B7" s="1"/>
      <c r="C7" s="574" t="s">
        <v>267</v>
      </c>
      <c r="D7" s="575"/>
      <c r="E7" s="574" t="s">
        <v>268</v>
      </c>
      <c r="F7" s="575"/>
      <c r="G7" s="571" t="s">
        <v>269</v>
      </c>
      <c r="H7" s="571" t="s">
        <v>270</v>
      </c>
      <c r="I7" s="574" t="s">
        <v>271</v>
      </c>
      <c r="J7" s="578"/>
      <c r="K7" s="578"/>
      <c r="L7" s="575"/>
      <c r="M7" s="571" t="s">
        <v>272</v>
      </c>
      <c r="N7" s="571" t="s">
        <v>273</v>
      </c>
      <c r="O7" s="571" t="s">
        <v>274</v>
      </c>
    </row>
    <row r="8" spans="1:15" x14ac:dyDescent="0.25">
      <c r="A8" s="1"/>
      <c r="B8" s="1"/>
      <c r="C8" s="576"/>
      <c r="D8" s="577"/>
      <c r="E8" s="576"/>
      <c r="F8" s="577"/>
      <c r="G8" s="572"/>
      <c r="H8" s="572"/>
      <c r="I8" s="576"/>
      <c r="J8" s="579"/>
      <c r="K8" s="579"/>
      <c r="L8" s="580"/>
      <c r="M8" s="572"/>
      <c r="N8" s="572"/>
      <c r="O8" s="572"/>
    </row>
    <row r="9" spans="1:15" ht="60" x14ac:dyDescent="0.25">
      <c r="A9" s="1"/>
      <c r="B9" s="1"/>
      <c r="C9" s="69" t="s">
        <v>275</v>
      </c>
      <c r="D9" s="69" t="s">
        <v>276</v>
      </c>
      <c r="E9" s="69" t="s">
        <v>277</v>
      </c>
      <c r="F9" s="69" t="s">
        <v>278</v>
      </c>
      <c r="G9" s="573"/>
      <c r="H9" s="573"/>
      <c r="I9" s="70" t="s">
        <v>279</v>
      </c>
      <c r="J9" s="70" t="s">
        <v>268</v>
      </c>
      <c r="K9" s="70" t="s">
        <v>280</v>
      </c>
      <c r="L9" s="71" t="s">
        <v>281</v>
      </c>
      <c r="M9" s="573"/>
      <c r="N9" s="573"/>
      <c r="O9" s="573"/>
    </row>
    <row r="10" spans="1:15" ht="24" x14ac:dyDescent="0.25">
      <c r="A10" s="72" t="s">
        <v>282</v>
      </c>
      <c r="B10" s="73" t="s">
        <v>283</v>
      </c>
      <c r="C10" s="74"/>
      <c r="D10" s="74"/>
      <c r="E10" s="74"/>
      <c r="F10" s="74"/>
      <c r="G10" s="74"/>
      <c r="H10" s="74"/>
      <c r="I10" s="74"/>
      <c r="J10" s="74"/>
      <c r="K10" s="74"/>
      <c r="L10" s="74"/>
      <c r="M10" s="74"/>
      <c r="N10" s="75"/>
      <c r="O10" s="75"/>
    </row>
    <row r="11" spans="1:15" x14ac:dyDescent="0.25">
      <c r="A11" s="72" t="s">
        <v>885</v>
      </c>
      <c r="B11" s="76" t="s">
        <v>731</v>
      </c>
      <c r="C11" s="348">
        <v>7995.9602650400002</v>
      </c>
      <c r="D11" s="348"/>
      <c r="E11" s="348">
        <v>3599.1438976199997</v>
      </c>
      <c r="F11" s="348">
        <v>0</v>
      </c>
      <c r="G11" s="348">
        <v>0</v>
      </c>
      <c r="H11" s="349">
        <v>11595.10416266</v>
      </c>
      <c r="I11" s="348">
        <v>405.67002888000002</v>
      </c>
      <c r="J11" s="348">
        <v>21.602786070000001</v>
      </c>
      <c r="K11" s="348">
        <v>0</v>
      </c>
      <c r="L11" s="348">
        <v>427.27281495</v>
      </c>
      <c r="M11" s="349">
        <v>5340.9101868750004</v>
      </c>
      <c r="N11" s="358">
        <v>0.99775774189999999</v>
      </c>
      <c r="O11" s="358">
        <v>2.5000000000000001E-2</v>
      </c>
    </row>
    <row r="12" spans="1:15" x14ac:dyDescent="0.25">
      <c r="A12" s="72" t="s">
        <v>886</v>
      </c>
      <c r="B12" s="76" t="s">
        <v>732</v>
      </c>
      <c r="C12" s="348">
        <v>5.7194754400000001</v>
      </c>
      <c r="D12" s="348"/>
      <c r="E12" s="348">
        <v>0</v>
      </c>
      <c r="F12" s="348">
        <v>0</v>
      </c>
      <c r="G12" s="348">
        <v>0</v>
      </c>
      <c r="H12" s="349">
        <v>5.7194754400000001</v>
      </c>
      <c r="I12" s="348">
        <v>0.53174389</v>
      </c>
      <c r="J12" s="348">
        <v>0</v>
      </c>
      <c r="K12" s="348">
        <v>0</v>
      </c>
      <c r="L12" s="348">
        <v>0.53174389</v>
      </c>
      <c r="M12" s="349">
        <v>6.6467986249999997</v>
      </c>
      <c r="N12" s="358">
        <v>1.2417162E-3</v>
      </c>
      <c r="O12" s="358">
        <v>2.5000000000000001E-2</v>
      </c>
    </row>
    <row r="13" spans="1:15" x14ac:dyDescent="0.25">
      <c r="A13" s="72" t="s">
        <v>888</v>
      </c>
      <c r="B13" s="76" t="s">
        <v>892</v>
      </c>
      <c r="C13" s="348">
        <v>1.84092721</v>
      </c>
      <c r="D13" s="348"/>
      <c r="E13" s="348">
        <v>0</v>
      </c>
      <c r="F13" s="348">
        <v>0</v>
      </c>
      <c r="G13" s="348">
        <v>0</v>
      </c>
      <c r="H13" s="349">
        <v>1.84092721</v>
      </c>
      <c r="I13" s="348">
        <v>3.9465140000000003E-2</v>
      </c>
      <c r="J13" s="348">
        <v>0</v>
      </c>
      <c r="K13" s="348">
        <v>0</v>
      </c>
      <c r="L13" s="348">
        <v>3.9465140000000003E-2</v>
      </c>
      <c r="M13" s="349">
        <v>0.49331425000000001</v>
      </c>
      <c r="N13" s="358">
        <v>9.2158100000000001E-5</v>
      </c>
      <c r="O13" s="358">
        <v>2.5000000000000001E-2</v>
      </c>
    </row>
    <row r="14" spans="1:15" x14ac:dyDescent="0.25">
      <c r="A14" s="72" t="s">
        <v>889</v>
      </c>
      <c r="B14" s="76" t="s">
        <v>896</v>
      </c>
      <c r="C14" s="348">
        <v>1.7059426899999999</v>
      </c>
      <c r="D14" s="348"/>
      <c r="E14" s="348">
        <v>0</v>
      </c>
      <c r="F14" s="348">
        <v>0</v>
      </c>
      <c r="G14" s="348">
        <v>0</v>
      </c>
      <c r="H14" s="349">
        <v>1.7059426899999999</v>
      </c>
      <c r="I14" s="348">
        <v>0.10827152000000001</v>
      </c>
      <c r="J14" s="348">
        <v>0</v>
      </c>
      <c r="K14" s="348">
        <v>0</v>
      </c>
      <c r="L14" s="348">
        <v>0.10827152000000001</v>
      </c>
      <c r="M14" s="349">
        <v>1.3533940000000002</v>
      </c>
      <c r="N14" s="358">
        <v>2.5283320000000001E-4</v>
      </c>
      <c r="O14" s="358">
        <v>7.4999999999999997E-3</v>
      </c>
    </row>
    <row r="15" spans="1:15" x14ac:dyDescent="0.25">
      <c r="A15" s="72" t="s">
        <v>891</v>
      </c>
      <c r="B15" s="76" t="s">
        <v>887</v>
      </c>
      <c r="C15" s="348">
        <v>0.15121679999999998</v>
      </c>
      <c r="D15" s="348"/>
      <c r="E15" s="348">
        <v>0</v>
      </c>
      <c r="F15" s="348">
        <v>0</v>
      </c>
      <c r="G15" s="348">
        <v>0</v>
      </c>
      <c r="H15" s="349">
        <v>0.15121679999999998</v>
      </c>
      <c r="I15" s="348">
        <v>1.1964889999999999E-2</v>
      </c>
      <c r="J15" s="348">
        <v>0</v>
      </c>
      <c r="K15" s="348">
        <v>0</v>
      </c>
      <c r="L15" s="348">
        <v>1.1964889999999999E-2</v>
      </c>
      <c r="M15" s="349">
        <v>0.14956112499999999</v>
      </c>
      <c r="N15" s="358">
        <v>2.79401E-5</v>
      </c>
      <c r="O15" s="358">
        <v>0</v>
      </c>
    </row>
    <row r="16" spans="1:15" x14ac:dyDescent="0.25">
      <c r="A16" s="72" t="s">
        <v>893</v>
      </c>
      <c r="B16" s="76" t="s">
        <v>890</v>
      </c>
      <c r="C16" s="348">
        <v>2.305898E-2</v>
      </c>
      <c r="D16" s="348"/>
      <c r="E16" s="348">
        <v>0</v>
      </c>
      <c r="F16" s="348">
        <v>0</v>
      </c>
      <c r="G16" s="348">
        <v>0</v>
      </c>
      <c r="H16" s="349">
        <v>2.305898E-2</v>
      </c>
      <c r="I16" s="348">
        <v>1.1200699999999999E-3</v>
      </c>
      <c r="J16" s="348">
        <v>0</v>
      </c>
      <c r="K16" s="348">
        <v>0</v>
      </c>
      <c r="L16" s="348">
        <v>1.1200699999999999E-3</v>
      </c>
      <c r="M16" s="349">
        <v>1.4000874999999999E-2</v>
      </c>
      <c r="N16" s="358">
        <v>2.6156E-6</v>
      </c>
      <c r="O16" s="358">
        <v>0</v>
      </c>
    </row>
    <row r="17" spans="1:15" x14ac:dyDescent="0.25">
      <c r="A17" s="72" t="s">
        <v>895</v>
      </c>
      <c r="B17" s="76" t="s">
        <v>894</v>
      </c>
      <c r="C17" s="348">
        <v>0.11395047999999999</v>
      </c>
      <c r="D17" s="348"/>
      <c r="E17" s="348">
        <v>0</v>
      </c>
      <c r="F17" s="348">
        <v>0</v>
      </c>
      <c r="G17" s="348">
        <v>0</v>
      </c>
      <c r="H17" s="349">
        <v>0.11395047999999999</v>
      </c>
      <c r="I17" s="348">
        <v>6.83703E-3</v>
      </c>
      <c r="J17" s="348">
        <v>0</v>
      </c>
      <c r="K17" s="348">
        <v>0</v>
      </c>
      <c r="L17" s="348">
        <v>6.83703E-3</v>
      </c>
      <c r="M17" s="349">
        <v>8.5462874999999994E-2</v>
      </c>
      <c r="N17" s="358">
        <v>1.5965699999999999E-5</v>
      </c>
      <c r="O17" s="358">
        <v>0.02</v>
      </c>
    </row>
    <row r="18" spans="1:15" x14ac:dyDescent="0.25">
      <c r="A18" s="72" t="s">
        <v>897</v>
      </c>
      <c r="B18" s="76" t="s">
        <v>899</v>
      </c>
      <c r="C18" s="348">
        <v>7.4788212699995711</v>
      </c>
      <c r="D18" s="348"/>
      <c r="E18" s="348">
        <v>0</v>
      </c>
      <c r="F18" s="348">
        <v>0</v>
      </c>
      <c r="G18" s="348">
        <v>0</v>
      </c>
      <c r="H18" s="349">
        <v>7.4788212700004806</v>
      </c>
      <c r="I18" s="348">
        <v>0.2608064400000103</v>
      </c>
      <c r="J18" s="348">
        <v>0</v>
      </c>
      <c r="K18" s="348">
        <v>0</v>
      </c>
      <c r="L18" s="348">
        <v>0.2608064400000103</v>
      </c>
      <c r="M18" s="349">
        <v>3.2600804999983666</v>
      </c>
      <c r="N18" s="358">
        <v>6.0902920000005523E-4</v>
      </c>
      <c r="O18" s="358">
        <v>0</v>
      </c>
    </row>
    <row r="19" spans="1:15" x14ac:dyDescent="0.25">
      <c r="A19" s="72" t="s">
        <v>898</v>
      </c>
      <c r="B19" s="77" t="s">
        <v>42</v>
      </c>
      <c r="C19" s="348">
        <v>8012.9936579099995</v>
      </c>
      <c r="D19" s="348"/>
      <c r="E19" s="348">
        <v>3599.1438976199997</v>
      </c>
      <c r="F19" s="348">
        <v>0</v>
      </c>
      <c r="G19" s="348">
        <v>0</v>
      </c>
      <c r="H19" s="349">
        <v>11612.13755553</v>
      </c>
      <c r="I19" s="348">
        <v>406.63023786000002</v>
      </c>
      <c r="J19" s="348">
        <v>21.602786070000001</v>
      </c>
      <c r="K19" s="348">
        <v>0</v>
      </c>
      <c r="L19" s="348">
        <v>428.23302393</v>
      </c>
      <c r="M19" s="349">
        <v>5352.9127991249998</v>
      </c>
      <c r="N19" s="358">
        <v>1</v>
      </c>
      <c r="O19" s="359"/>
    </row>
  </sheetData>
  <mergeCells count="8">
    <mergeCell ref="N7:N9"/>
    <mergeCell ref="O7:O9"/>
    <mergeCell ref="C7:D8"/>
    <mergeCell ref="E7:F8"/>
    <mergeCell ref="G7:G9"/>
    <mergeCell ref="H7:H9"/>
    <mergeCell ref="I7:L8"/>
    <mergeCell ref="M7:M9"/>
  </mergeCells>
  <conditionalFormatting sqref="C10:M11">
    <cfRule type="cellIs" dxfId="10" priority="8" stopIfTrue="1" operator="lessThan">
      <formula>0</formula>
    </cfRule>
  </conditionalFormatting>
  <conditionalFormatting sqref="C12:O19">
    <cfRule type="cellIs" dxfId="9" priority="1" stopIfTrue="1" operator="lessThan">
      <formula>0</formula>
    </cfRule>
  </conditionalFormatting>
  <conditionalFormatting sqref="N11:O11">
    <cfRule type="cellIs" dxfId="8" priority="9" stopIfTrue="1" operator="lessThan">
      <formula>0</formula>
    </cfRule>
  </conditionalFormatting>
  <pageMargins left="0.11811023622047245" right="0.11811023622047245" top="0.74803149606299213" bottom="0.7480314960629921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8387-6818-4CD6-81CC-EDC011A88B17}">
  <sheetPr codeName="Ark20">
    <pageSetUpPr fitToPage="1"/>
  </sheetPr>
  <dimension ref="B1:D9"/>
  <sheetViews>
    <sheetView showGridLines="0" topLeftCell="D1" zoomScaleNormal="100" workbookViewId="0">
      <selection activeCell="L22" sqref="L22"/>
    </sheetView>
  </sheetViews>
  <sheetFormatPr defaultColWidth="9.28515625" defaultRowHeight="15" x14ac:dyDescent="0.25"/>
  <cols>
    <col min="3" max="3" width="55.28515625" customWidth="1"/>
    <col min="4" max="4" width="22" customWidth="1"/>
    <col min="5" max="5" width="10.5703125" customWidth="1"/>
    <col min="6" max="6" width="26.5703125" customWidth="1"/>
    <col min="7" max="7" width="44" bestFit="1" customWidth="1"/>
    <col min="8" max="8" width="16.5703125" customWidth="1"/>
    <col min="9" max="9" width="25.7109375" bestFit="1" customWidth="1"/>
    <col min="10" max="10" width="14" customWidth="1"/>
    <col min="11" max="11" width="25.7109375" bestFit="1" customWidth="1"/>
  </cols>
  <sheetData>
    <row r="1" spans="2:4" ht="18.75" x14ac:dyDescent="0.3">
      <c r="C1" s="26"/>
    </row>
    <row r="3" spans="2:4" ht="18.75" x14ac:dyDescent="0.3">
      <c r="B3" s="26" t="s">
        <v>261</v>
      </c>
    </row>
    <row r="6" spans="2:4" x14ac:dyDescent="0.25">
      <c r="D6" s="30" t="s">
        <v>5</v>
      </c>
    </row>
    <row r="7" spans="2:4" x14ac:dyDescent="0.25">
      <c r="B7" s="78">
        <v>1</v>
      </c>
      <c r="C7" s="79" t="s">
        <v>51</v>
      </c>
      <c r="D7" s="350">
        <v>6677.8382068249994</v>
      </c>
    </row>
    <row r="8" spans="2:4" x14ac:dyDescent="0.25">
      <c r="B8" s="78">
        <v>2</v>
      </c>
      <c r="C8" s="79" t="s">
        <v>284</v>
      </c>
      <c r="D8" s="484">
        <v>2.5000000000000005E-2</v>
      </c>
    </row>
    <row r="9" spans="2:4" x14ac:dyDescent="0.25">
      <c r="B9" s="78">
        <v>3</v>
      </c>
      <c r="C9" s="79" t="s">
        <v>285</v>
      </c>
      <c r="D9" s="350">
        <v>166.94595517062501</v>
      </c>
    </row>
  </sheetData>
  <conditionalFormatting sqref="D7:D9">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ersondata 1 person (Ref.nr. kunder)" ma:contentTypeID="0x010100ECEAA06566E2944BA6684BFF7073AA1900A8CCC98290F43746AA7D5F06EF9884A7" ma:contentTypeVersion="73" ma:contentTypeDescription="Opret et nyt dokument." ma:contentTypeScope="" ma:versionID="7e5ebe67b005297a0f96ca4a931a8dce">
  <xsd:schema xmlns:xsd="http://www.w3.org/2001/XMLSchema" xmlns:xs="http://www.w3.org/2001/XMLSchema" xmlns:p="http://schemas.microsoft.com/office/2006/metadata/properties" xmlns:ns2="8a563a74-fb34-4137-80f9-eb26b6d9082c" xmlns:ns3="16bf624a-25e1-4833-b6d7-5f41e18d92ee" targetNamespace="http://schemas.microsoft.com/office/2006/metadata/properties" ma:root="true" ma:fieldsID="79c02d69041485f051a0dcdda277e486" ns2:_="" ns3:_="">
    <xsd:import namespace="8a563a74-fb34-4137-80f9-eb26b6d9082c"/>
    <xsd:import namespace="16bf624a-25e1-4833-b6d7-5f41e18d92ee"/>
    <xsd:element name="properties">
      <xsd:complexType>
        <xsd:sequence>
          <xsd:element name="documentManagement">
            <xsd:complexType>
              <xsd:all>
                <xsd:element ref="ns2:BD_GDPR_Indsigtsret" minOccurs="0"/>
                <xsd:element ref="ns2:BD_GDPR_SletteNotifikation" minOccurs="0"/>
                <xsd:element ref="ns2:BD_GDPR_Refnr" minOccurs="0"/>
                <xsd:element ref="ns2:TaxCatchAll" minOccurs="0"/>
                <xsd:element ref="ns2:Indsigtsret" minOccurs="0"/>
                <xsd:element ref="ns2:b87e0012a4494736ad0b812b8c3009fa" minOccurs="0"/>
                <xsd:element ref="ns2:TaxCatchAllLabel" minOccurs="0"/>
                <xsd:element ref="ns2:Refnr" minOccurs="0"/>
                <xsd:element ref="ns2:j666be3c0ce1446eb3cb591c92feda9d" minOccurs="0"/>
                <xsd:element ref="ns2:SletteNotifikation" minOccurs="0"/>
                <xsd:element ref="ns2:CPRNr" minOccurs="0"/>
                <xsd:element ref="ns2:_dlc_DocId" minOccurs="0"/>
                <xsd:element ref="ns2:_dlc_DocIdUrl" minOccurs="0"/>
                <xsd:element ref="ns2:_dlc_DocIdPersistId" minOccurs="0"/>
                <xsd:element ref="ns2:p88dbe3cc23c4bba995216dd91df4c5c" minOccurs="0"/>
                <xsd:element ref="ns2:d005183381b143899d2fb44eb8a04d88"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63a74-fb34-4137-80f9-eb26b6d9082c" elementFormDefault="qualified">
    <xsd:import namespace="http://schemas.microsoft.com/office/2006/documentManagement/types"/>
    <xsd:import namespace="http://schemas.microsoft.com/office/infopath/2007/PartnerControls"/>
    <xsd:element name="BD_GDPR_Indsigtsret" ma:index="8" nillable="true" ma:displayName="Indsigtsret" ma:default="1" ma:internalName="BD_GDPR_Indsigtsret" ma:readOnly="false">
      <xsd:simpleType>
        <xsd:restriction base="dms:Boolean"/>
      </xsd:simpleType>
    </xsd:element>
    <xsd:element name="BD_GDPR_SletteNotifikation" ma:index="9" nillable="true" ma:displayName="SletteNotifikation" ma:default="1" ma:internalName="BD_GDPR_SletteNotifikation" ma:readOnly="false">
      <xsd:simpleType>
        <xsd:restriction base="dms:Boolean"/>
      </xsd:simpleType>
    </xsd:element>
    <xsd:element name="BD_GDPR_Refnr" ma:index="10" nillable="true" ma:displayName="Refnr" ma:internalName="BD_GDPR_Refnr" ma:readOnly="false">
      <xsd:simpleType>
        <xsd:restriction base="dms:Text">
          <xsd:maxLength value="255"/>
        </xsd:restriction>
      </xsd:simpleType>
    </xsd:element>
    <xsd:element name="TaxCatchAll" ma:index="11" nillable="true" ma:displayName="Taxonomy Catch All Column" ma:hidden="true" ma:list="{4ac96be0-861c-4f1d-bb2f-b59cd92da7e6}" ma:internalName="TaxCatchAll" ma:readOnly="false" ma:showField="CatchAllData" ma:web="8a563a74-fb34-4137-80f9-eb26b6d9082c">
      <xsd:complexType>
        <xsd:complexContent>
          <xsd:extension base="dms:MultiChoiceLookup">
            <xsd:sequence>
              <xsd:element name="Value" type="dms:Lookup" maxOccurs="unbounded" minOccurs="0" nillable="true"/>
            </xsd:sequence>
          </xsd:extension>
        </xsd:complexContent>
      </xsd:complexType>
    </xsd:element>
    <xsd:element name="Indsigtsret" ma:index="14" nillable="true" ma:displayName="Indsigtsret" ma:default="1" ma:internalName="Indsigtsret" ma:readOnly="false">
      <xsd:simpleType>
        <xsd:restriction base="dms:Boolean"/>
      </xsd:simpleType>
    </xsd:element>
    <xsd:element name="b87e0012a4494736ad0b812b8c3009fa" ma:index="15" nillable="true" ma:taxonomy="true" ma:internalName="b87e0012a4494736ad0b812b8c3009fa" ma:taxonomyFieldName="SletteKategori" ma:displayName="SletteKategori" ma:readOnly="false" ma:fieldId="{b87e0012-a449-4736-ad0b-812b8c3009fa}" ma:sspId="a02aa123-d4ea-4f64-869c-f51507eecdfa" ma:termSetId="8ed8c9ea-7052-4c1d-a4d7-b9c10bffea6f" ma:anchorId="00000000-0000-0000-0000-000000000000" ma:open="true" ma:isKeyword="false">
      <xsd:complexType>
        <xsd:sequence>
          <xsd:element ref="pc:Terms" minOccurs="0" maxOccurs="1"/>
        </xsd:sequence>
      </xsd:complexType>
    </xsd:element>
    <xsd:element name="TaxCatchAllLabel" ma:index="16" nillable="true" ma:displayName="Taxonomy Catch All Column1" ma:list="{4ac96be0-861c-4f1d-bb2f-b59cd92da7e6}" ma:internalName="TaxCatchAllLabel" ma:readOnly="true" ma:showField="CatchAllDataLabel" ma:web="8a563a74-fb34-4137-80f9-eb26b6d9082c">
      <xsd:complexType>
        <xsd:complexContent>
          <xsd:extension base="dms:MultiChoiceLookup">
            <xsd:sequence>
              <xsd:element name="Value" type="dms:Lookup" maxOccurs="unbounded" minOccurs="0" nillable="true"/>
            </xsd:sequence>
          </xsd:extension>
        </xsd:complexContent>
      </xsd:complexType>
    </xsd:element>
    <xsd:element name="Refnr" ma:index="18" nillable="true" ma:displayName="Refnr" ma:internalName="Refnr" ma:readOnly="false">
      <xsd:simpleType>
        <xsd:restriction base="dms:Text">
          <xsd:maxLength value="255"/>
        </xsd:restriction>
      </xsd:simpleType>
    </xsd:element>
    <xsd:element name="j666be3c0ce1446eb3cb591c92feda9d" ma:index="19" nillable="true" ma:taxonomy="true" ma:internalName="j666be3c0ce1446eb3cb591c92feda9d" ma:taxonomyFieldName="DokumentKategori" ma:displayName="DokumentKategori" ma:readOnly="false" ma:fieldId="{3666be3c-0ce1-446e-b3cb-591c92feda9d}" ma:sspId="a02aa123-d4ea-4f64-869c-f51507eecdfa" ma:termSetId="8ed8c9ea-7052-4c1d-a4d7-b9c10bffea6f" ma:anchorId="00000000-0000-0000-0000-000000000000" ma:open="true" ma:isKeyword="false">
      <xsd:complexType>
        <xsd:sequence>
          <xsd:element ref="pc:Terms" minOccurs="0" maxOccurs="1"/>
        </xsd:sequence>
      </xsd:complexType>
    </xsd:element>
    <xsd:element name="SletteNotifikation" ma:index="21" nillable="true" ma:displayName="SletteNotifikation" ma:default="1" ma:internalName="SletteNotifikation" ma:readOnly="false">
      <xsd:simpleType>
        <xsd:restriction base="dms:Boolean"/>
      </xsd:simpleType>
    </xsd:element>
    <xsd:element name="CPRNr" ma:index="22" nillable="true" ma:displayName="CPRNr" ma:internalName="CPRNr" ma:readOnly="false">
      <xsd:simpleType>
        <xsd:restriction base="dms:Text">
          <xsd:maxLength value="255"/>
        </xsd:restriction>
      </xsd:simpleType>
    </xsd:element>
    <xsd:element name="_dlc_DocId" ma:index="23" nillable="true" ma:displayName="Værdi for dokument-id" ma:description="Værdien af det dokument-id, der er tildelt dette element." ma:indexed="true" ma:internalName="_dlc_DocId" ma:readOnly="true">
      <xsd:simpleType>
        <xsd:restriction base="dms:Text"/>
      </xsd:simpleType>
    </xsd:element>
    <xsd:element name="_dlc_DocIdUrl" ma:index="24"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Vedvarende id" ma:description="Behold id ved tilføjelse." ma:hidden="true" ma:internalName="_dlc_DocIdPersistId" ma:readOnly="false">
      <xsd:simpleType>
        <xsd:restriction base="dms:Boolean"/>
      </xsd:simpleType>
    </xsd:element>
    <xsd:element name="p88dbe3cc23c4bba995216dd91df4c5c" ma:index="26" nillable="true" ma:taxonomy="true" ma:internalName="p88dbe3cc23c4bba995216dd91df4c5c" ma:taxonomyFieldName="BD_GDPR_DokumentKategori" ma:displayName="DokumentKategori" ma:readOnly="false" ma:fieldId="{988dbe3c-c23c-4bba-9952-16dd91df4c5c}" ma:sspId="a02aa123-d4ea-4f64-869c-f51507eecdfa" ma:termSetId="7da5117c-cf96-47d1-bc1f-fc2477490835" ma:anchorId="00000000-0000-0000-0000-000000000000" ma:open="false" ma:isKeyword="false">
      <xsd:complexType>
        <xsd:sequence>
          <xsd:element ref="pc:Terms" minOccurs="0" maxOccurs="1"/>
        </xsd:sequence>
      </xsd:complexType>
    </xsd:element>
    <xsd:element name="d005183381b143899d2fb44eb8a04d88" ma:index="27" nillable="true" ma:taxonomy="true" ma:internalName="d005183381b143899d2fb44eb8a04d88" ma:taxonomyFieldName="BD_GDPR_SletteKategori" ma:displayName="SletteKategori" ma:readOnly="false" ma:default="4050;#Løbende år + 5 år|15a19d70-7da3-48c1-a707-b168fa6e330c" ma:fieldId="{d0051833-81b1-4389-9d2f-b44eb8a04d88}" ma:sspId="a02aa123-d4ea-4f64-869c-f51507eecdfa" ma:termSetId="96e7d379-23cc-4ec7-8f53-6af55e1d1c9f" ma:anchorId="00000000-0000-0000-0000-000000000000" ma:open="false" ma:isKeyword="false">
      <xsd:complexType>
        <xsd:sequence>
          <xsd:element ref="pc:Terms" minOccurs="0" maxOccurs="1"/>
        </xsd:sequence>
      </xsd:complexType>
    </xsd:element>
    <xsd:element name="SharedWithUsers" ma:index="3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bf624a-25e1-4833-b6d7-5f41e18d92ee"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3" nillable="true" ma:taxonomy="true" ma:internalName="lcf76f155ced4ddcb4097134ff3c332f" ma:taxonomyFieldName="MediaServiceImageTags" ma:displayName="Billedmærker" ma:readOnly="false" ma:fieldId="{5cf76f15-5ced-4ddc-b409-7134ff3c332f}" ma:taxonomyMulti="true" ma:sspId="a02aa123-d4ea-4f64-869c-f51507eecdfa"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DateTaken" ma:index="38" nillable="true" ma:displayName="MediaServiceDateTaken" ma:hidden="true" ma:indexed="true" ma:internalName="MediaServiceDateTaken"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Location" ma:index="40" nillable="true" ma:displayName="Location" ma:indexed="true" ma:internalName="MediaServiceLocation"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dsigtsret xmlns="8a563a74-fb34-4137-80f9-eb26b6d9082c">true</Indsigtsret>
    <j666be3c0ce1446eb3cb591c92feda9d xmlns="8a563a74-fb34-4137-80f9-eb26b6d9082c">
      <Terms xmlns="http://schemas.microsoft.com/office/infopath/2007/PartnerControls"/>
    </j666be3c0ce1446eb3cb591c92feda9d>
    <b87e0012a4494736ad0b812b8c3009fa xmlns="8a563a74-fb34-4137-80f9-eb26b6d9082c">
      <Terms xmlns="http://schemas.microsoft.com/office/infopath/2007/PartnerControls"/>
    </b87e0012a4494736ad0b812b8c3009fa>
    <lcf76f155ced4ddcb4097134ff3c332f xmlns="16bf624a-25e1-4833-b6d7-5f41e18d92ee">
      <Terms xmlns="http://schemas.microsoft.com/office/infopath/2007/PartnerControls"/>
    </lcf76f155ced4ddcb4097134ff3c332f>
    <TaxCatchAll xmlns="8a563a74-fb34-4137-80f9-eb26b6d9082c">
      <Value>4050</Value>
    </TaxCatchAll>
    <Refnr xmlns="8a563a74-fb34-4137-80f9-eb26b6d9082c" xsi:nil="true"/>
    <BD_GDPR_SletteNotifikation xmlns="8a563a74-fb34-4137-80f9-eb26b6d9082c">true</BD_GDPR_SletteNotifikation>
    <_dlc_DocIdPersistId xmlns="8a563a74-fb34-4137-80f9-eb26b6d9082c" xsi:nil="true"/>
    <SletteNotifikation xmlns="8a563a74-fb34-4137-80f9-eb26b6d9082c">true</SletteNotifikation>
    <p88dbe3cc23c4bba995216dd91df4c5c xmlns="8a563a74-fb34-4137-80f9-eb26b6d9082c">
      <Terms xmlns="http://schemas.microsoft.com/office/infopath/2007/PartnerControls"/>
    </p88dbe3cc23c4bba995216dd91df4c5c>
    <BD_GDPR_Refnr xmlns="8a563a74-fb34-4137-80f9-eb26b6d9082c" xsi:nil="true"/>
    <CPRNr xmlns="8a563a74-fb34-4137-80f9-eb26b6d9082c" xsi:nil="true"/>
    <d005183381b143899d2fb44eb8a04d88 xmlns="8a563a74-fb34-4137-80f9-eb26b6d9082c">
      <Terms xmlns="http://schemas.microsoft.com/office/infopath/2007/PartnerControls">
        <TermInfo xmlns="http://schemas.microsoft.com/office/infopath/2007/PartnerControls">
          <TermName xmlns="http://schemas.microsoft.com/office/infopath/2007/PartnerControls">Løbende år + 5 år</TermName>
          <TermId xmlns="http://schemas.microsoft.com/office/infopath/2007/PartnerControls">15a19d70-7da3-48c1-a707-b168fa6e330c</TermId>
        </TermInfo>
      </Terms>
    </d005183381b143899d2fb44eb8a04d88>
    <BD_GDPR_Indsigtsret xmlns="8a563a74-fb34-4137-80f9-eb26b6d9082c">true</BD_GDPR_Indsigtsret>
    <_dlc_DocId xmlns="8a563a74-fb34-4137-80f9-eb26b6d9082c">NAFDNW3NSQX3-1249814019-86018</_dlc_DocId>
    <_dlc_DocIdUrl xmlns="8a563a74-fb34-4137-80f9-eb26b6d9082c">
      <Url>https://b0013.sharepoint.com/sites/Intranet-GDPR-Stabe/_layouts/15/DocIdRedir.aspx?ID=NAFDNW3NSQX3-1249814019-86018</Url>
      <Description>NAFDNW3NSQX3-1249814019-86018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DDB731-481A-426D-9383-29DEF0723837}">
  <ds:schemaRefs>
    <ds:schemaRef ds:uri="http://schemas.microsoft.com/sharepoint/v3/contenttype/forms"/>
  </ds:schemaRefs>
</ds:datastoreItem>
</file>

<file path=customXml/itemProps2.xml><?xml version="1.0" encoding="utf-8"?>
<ds:datastoreItem xmlns:ds="http://schemas.openxmlformats.org/officeDocument/2006/customXml" ds:itemID="{F49B85B4-5E31-4E09-942A-AA2671D887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563a74-fb34-4137-80f9-eb26b6d9082c"/>
    <ds:schemaRef ds:uri="16bf624a-25e1-4833-b6d7-5f41e18d9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6207CE-F306-4CFF-8096-9D3D3ED70E81}">
  <ds:schemaRefs>
    <ds:schemaRef ds:uri="http://schemas.openxmlformats.org/package/2006/metadata/core-propertie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 ds:uri="16bf624a-25e1-4833-b6d7-5f41e18d92ee"/>
    <ds:schemaRef ds:uri="8a563a74-fb34-4137-80f9-eb26b6d9082c"/>
    <ds:schemaRef ds:uri="http://schemas.microsoft.com/office/2006/metadata/properties"/>
  </ds:schemaRefs>
</ds:datastoreItem>
</file>

<file path=customXml/itemProps4.xml><?xml version="1.0" encoding="utf-8"?>
<ds:datastoreItem xmlns:ds="http://schemas.openxmlformats.org/officeDocument/2006/customXml" ds:itemID="{CECFA4C9-C697-44BF-A12E-2EC99801BB6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29</vt:i4>
      </vt:variant>
      <vt:variant>
        <vt:lpstr>Navngivne områder</vt:lpstr>
      </vt:variant>
      <vt:variant>
        <vt:i4>31</vt:i4>
      </vt:variant>
    </vt:vector>
  </HeadingPairs>
  <TitlesOfParts>
    <vt:vector size="60" baseType="lpstr">
      <vt:lpstr>Indledning</vt:lpstr>
      <vt:lpstr>Erklæring</vt:lpstr>
      <vt:lpstr>Index</vt:lpstr>
      <vt:lpstr>EU OV1</vt:lpstr>
      <vt:lpstr>EU KM1</vt:lpstr>
      <vt:lpstr>EU CC1</vt:lpstr>
      <vt:lpstr>EU CC2 </vt:lpstr>
      <vt:lpstr>EU CCyB1</vt:lpstr>
      <vt:lpstr>EU CCyB2</vt:lpstr>
      <vt:lpstr>EU LR1 - LRSum</vt:lpstr>
      <vt:lpstr>EU LR2 - LRCom</vt:lpstr>
      <vt:lpstr>EU LR3 - LRSpl</vt:lpstr>
      <vt:lpstr>EU LIQ1</vt:lpstr>
      <vt:lpstr>EU LIQ2</vt:lpstr>
      <vt:lpstr>EU CR4</vt:lpstr>
      <vt:lpstr>EU CR5</vt:lpstr>
      <vt:lpstr>EU CCR1</vt:lpstr>
      <vt:lpstr>EU CCR2</vt:lpstr>
      <vt:lpstr>EU CCR3</vt:lpstr>
      <vt:lpstr>EU MR1</vt:lpstr>
      <vt:lpstr>EU OR1</vt:lpstr>
      <vt:lpstr>EU REM1</vt:lpstr>
      <vt:lpstr>EU REM5</vt:lpstr>
      <vt:lpstr>EU AE1</vt:lpstr>
      <vt:lpstr>Skema EU AE2</vt:lpstr>
      <vt:lpstr>Skema EU AE3</vt:lpstr>
      <vt:lpstr>EU KM2</vt:lpstr>
      <vt:lpstr>EU TLAC 1</vt:lpstr>
      <vt:lpstr>EU TLAC3b</vt:lpstr>
      <vt:lpstr>'EU MR1'!_ftn1</vt:lpstr>
      <vt:lpstr>'EU MR1'!_ftnref1</vt:lpstr>
      <vt:lpstr>'EU CC1'!a</vt:lpstr>
      <vt:lpstr>'EU CC2 '!a</vt:lpstr>
      <vt:lpstr>'EU CCyB1'!a</vt:lpstr>
      <vt:lpstr>'EU CCyB2'!a</vt:lpstr>
      <vt:lpstr>'EU CR5'!a</vt:lpstr>
      <vt:lpstr>'EU KM1'!a</vt:lpstr>
      <vt:lpstr>'EU LIQ1'!a</vt:lpstr>
      <vt:lpstr>'EU LR1 - LRSum'!a</vt:lpstr>
      <vt:lpstr>'EU LR3 - LRSpl'!a</vt:lpstr>
      <vt:lpstr>Indledning!a</vt:lpstr>
      <vt:lpstr>'EU CC1'!Udskriftsområde</vt:lpstr>
      <vt:lpstr>'EU CC2 '!Udskriftsområde</vt:lpstr>
      <vt:lpstr>'EU CCR2'!Udskriftsområde</vt:lpstr>
      <vt:lpstr>'EU CCyB1'!Udskriftsområde</vt:lpstr>
      <vt:lpstr>'EU CCyB2'!Udskriftsområde</vt:lpstr>
      <vt:lpstr>'EU CR5'!Udskriftsområde</vt:lpstr>
      <vt:lpstr>'EU KM1'!Udskriftsområde</vt:lpstr>
      <vt:lpstr>'EU KM2'!Udskriftsområde</vt:lpstr>
      <vt:lpstr>'EU LIQ1'!Udskriftsområde</vt:lpstr>
      <vt:lpstr>'EU LIQ2'!Udskriftsområde</vt:lpstr>
      <vt:lpstr>'EU LR1 - LRSum'!Udskriftsområde</vt:lpstr>
      <vt:lpstr>'EU LR2 - LRCom'!Udskriftsområde</vt:lpstr>
      <vt:lpstr>'EU LR3 - LRSpl'!Udskriftsområde</vt:lpstr>
      <vt:lpstr>'EU OR1'!Udskriftsområde</vt:lpstr>
      <vt:lpstr>'EU OV1'!Udskriftsområde</vt:lpstr>
      <vt:lpstr>'EU REM1'!Udskriftsområde</vt:lpstr>
      <vt:lpstr>'EU TLAC 1'!Udskriftsområde</vt:lpstr>
      <vt:lpstr>Indledning!Udskriftsområde</vt:lpstr>
      <vt:lpstr>'EU CC1'!Udskriftstitler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2025-02-05T08:19:51Z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0x010100ECEAA06566E2944BA6684BFF7073AA1900A8CCC98290F43746AA7D5F06EF9884A7</vt:lpwstr>
  </property>
  <property fmtid="{D5CDD505-2E9C-101B-9397-08002B2CF9AE}" pid="3" name="BD_GDPR_SletteKategori">
    <vt:lpwstr>4050;#Løbende år + 5 år|15a19d70-7da3-48c1-a707-b168fa6e330c</vt:lpwstr>
  </property>
  <property fmtid="{D5CDD505-2E9C-101B-9397-08002B2CF9AE}" pid="4" name="_dlc_DocIdItemGuid">
    <vt:lpwstr>7fc64c14-b475-4a3a-9924-1b9870f6aeb7</vt:lpwstr>
  </property>
  <property fmtid="{D5CDD505-2E9C-101B-9397-08002B2CF9AE}" pid="5" name="MediaServiceImageTags">
    <vt:lpwstr/>
  </property>
  <property fmtid="{D5CDD505-2E9C-101B-9397-08002B2CF9AE}" pid="6" name="SletteKategori">
    <vt:lpwstr/>
  </property>
  <property fmtid="{D5CDD505-2E9C-101B-9397-08002B2CF9AE}" pid="7" name="BD_GDPR_DokumentKategori">
    <vt:lpwstr/>
  </property>
  <property fmtid="{D5CDD505-2E9C-101B-9397-08002B2CF9AE}" pid="8" name="DokumentKategori">
    <vt:lpwstr/>
  </property>
</Properties>
</file>